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15" yWindow="75" windowWidth="16605" windowHeight="11850" activeTab="2"/>
  </bookViews>
  <sheets>
    <sheet name="юноши" sheetId="10" r:id="rId1"/>
    <sheet name="девушки" sheetId="14" r:id="rId2"/>
    <sheet name="командный" sheetId="15" r:id="rId3"/>
  </sheets>
  <definedNames>
    <definedName name="_xlnm.Print_Titles" localSheetId="1">девушки!$1:$6</definedName>
    <definedName name="_xlnm.Print_Titles" localSheetId="2">командный!$1:$6</definedName>
    <definedName name="_xlnm.Print_Titles" localSheetId="0">юноши!$1:$6</definedName>
  </definedNames>
  <calcPr calcId="124519"/>
</workbook>
</file>

<file path=xl/calcChain.xml><?xml version="1.0" encoding="utf-8"?>
<calcChain xmlns="http://schemas.openxmlformats.org/spreadsheetml/2006/main">
  <c r="K7" i="15"/>
  <c r="K31"/>
  <c r="K15"/>
  <c r="K23"/>
  <c r="K23" i="14"/>
  <c r="K21" l="1"/>
  <c r="K9"/>
  <c r="K7"/>
  <c r="K11"/>
  <c r="K16"/>
  <c r="K8"/>
  <c r="K25"/>
  <c r="K24"/>
  <c r="K20"/>
  <c r="K26"/>
  <c r="K13"/>
  <c r="K22"/>
  <c r="K17"/>
  <c r="K12"/>
  <c r="K15"/>
  <c r="K18"/>
  <c r="K10"/>
  <c r="K19"/>
  <c r="K14"/>
  <c r="K16" i="10"/>
  <c r="K9"/>
  <c r="K19"/>
  <c r="K7"/>
  <c r="K8"/>
  <c r="K26"/>
  <c r="K10"/>
  <c r="K11"/>
  <c r="K17"/>
  <c r="K13"/>
  <c r="K12"/>
  <c r="K23"/>
  <c r="K15"/>
  <c r="K21"/>
  <c r="K24"/>
  <c r="K20"/>
  <c r="K18"/>
  <c r="K22"/>
  <c r="K25"/>
  <c r="K14"/>
</calcChain>
</file>

<file path=xl/sharedStrings.xml><?xml version="1.0" encoding="utf-8"?>
<sst xmlns="http://schemas.openxmlformats.org/spreadsheetml/2006/main" count="256" uniqueCount="69">
  <si>
    <t>№ п/п</t>
  </si>
  <si>
    <t>Номер участника</t>
  </si>
  <si>
    <t>Участник</t>
  </si>
  <si>
    <t>Результат</t>
  </si>
  <si>
    <t>Примечание</t>
  </si>
  <si>
    <t>Время прохождения дистанции</t>
  </si>
  <si>
    <t>Место</t>
  </si>
  <si>
    <t/>
  </si>
  <si>
    <t>пол</t>
  </si>
  <si>
    <t>Время 
старта</t>
  </si>
  <si>
    <t>Соломин Павел</t>
  </si>
  <si>
    <t>Всероссийская олимпиада «Олимпийская команда»  по направлению «Спорт» в рамках Всероссийской Большой олимпиады «Искусство - Технологии - Спорт»
II этап (муниципальный) очный</t>
  </si>
  <si>
    <t>04 апреля 2024 г.</t>
  </si>
  <si>
    <t xml:space="preserve">Целищев Георгий </t>
  </si>
  <si>
    <t xml:space="preserve">Игнатьев Константин </t>
  </si>
  <si>
    <t xml:space="preserve">Федоткин Сергей </t>
  </si>
  <si>
    <t xml:space="preserve">Кондратюк Всеволод </t>
  </si>
  <si>
    <t>Утинов Матвей</t>
  </si>
  <si>
    <t>Демидов Иван</t>
  </si>
  <si>
    <t>Степанов Семен</t>
  </si>
  <si>
    <t>Шевелев Александр</t>
  </si>
  <si>
    <t>МБОУ "СОШ 19"</t>
  </si>
  <si>
    <t>Липатников Павел</t>
  </si>
  <si>
    <t>Максимов Максим</t>
  </si>
  <si>
    <t>Милютин Дмитрий</t>
  </si>
  <si>
    <t>Царегородцев Павел</t>
  </si>
  <si>
    <t>Ямщиков Альберт</t>
  </si>
  <si>
    <t>МБОУ "СОШ 31"</t>
  </si>
  <si>
    <t>Чужаев Матвей</t>
  </si>
  <si>
    <t>Ожиганов Дмитрий</t>
  </si>
  <si>
    <t>Щербаков Андрей</t>
  </si>
  <si>
    <t>Белкин Кирилл</t>
  </si>
  <si>
    <t>Стрекалов Михаил</t>
  </si>
  <si>
    <t>МБОУ "Лицей 28"</t>
  </si>
  <si>
    <t>Парсаев Степан</t>
  </si>
  <si>
    <t xml:space="preserve">Тацкова Ксения </t>
  </si>
  <si>
    <t xml:space="preserve">Илларионова Кира </t>
  </si>
  <si>
    <t xml:space="preserve">Мусина Анжелика </t>
  </si>
  <si>
    <t xml:space="preserve">Блохина Дарина </t>
  </si>
  <si>
    <t>Борисова Софья</t>
  </si>
  <si>
    <t>Гарашкина Варвара</t>
  </si>
  <si>
    <t>Михайлова Яна</t>
  </si>
  <si>
    <t>Сергеева Дарья</t>
  </si>
  <si>
    <t>Смирнова Ксения</t>
  </si>
  <si>
    <t>Морозова Полина</t>
  </si>
  <si>
    <t>Мингазутдинова Лилия</t>
  </si>
  <si>
    <t>Пикшеева Алиса</t>
  </si>
  <si>
    <t>Яковлева Надежда</t>
  </si>
  <si>
    <t>Боровских София</t>
  </si>
  <si>
    <t>Валеева Лия</t>
  </si>
  <si>
    <t>Чепакова Екатерина</t>
  </si>
  <si>
    <t>Васильева Ксения</t>
  </si>
  <si>
    <t>Худякова Елизавета</t>
  </si>
  <si>
    <t>Чагина Ульяна</t>
  </si>
  <si>
    <t>Протокол результатов по спортивному ориентированию
в дисциплине: "кросс-выбор" вариант "А"
ЮНОШИ</t>
  </si>
  <si>
    <t>Протокол результатов по спортивному ориентированию
в дисциплине: "кросс-выбор" вариант "А"
ДЕВУШКИ</t>
  </si>
  <si>
    <t>Коллектив</t>
  </si>
  <si>
    <t>Кол-во взятых КП</t>
  </si>
  <si>
    <t>Штрафное время</t>
  </si>
  <si>
    <t>Новожилова Дарья</t>
  </si>
  <si>
    <t>Пол</t>
  </si>
  <si>
    <t>Результат участника</t>
  </si>
  <si>
    <t>Результат команды</t>
  </si>
  <si>
    <t>Сумма баллов</t>
  </si>
  <si>
    <t>Командное место</t>
  </si>
  <si>
    <t>м</t>
  </si>
  <si>
    <t>ж</t>
  </si>
  <si>
    <t>КОМАНДНЫЙ ПРОТОКОЛ
соревнований по спортивному ориентированию
в дисциплине: "кросс-выбор" вариант "А"</t>
  </si>
  <si>
    <t>МОУ "СОШ 1"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</si>
</sst>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0.0"/>
    <numFmt numFmtId="166" formatCode="h:mm:ss;@"/>
  </numFmts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u/>
      <sz val="11"/>
      <color indexed="30"/>
      <name val="Calibri"/>
      <family val="2"/>
      <charset val="204"/>
    </font>
    <font>
      <sz val="9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0" fontId="12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72">
    <xf numFmtId="0" fontId="0" fillId="0" borderId="0" xfId="0"/>
    <xf numFmtId="0" fontId="4" fillId="0" borderId="0" xfId="3" applyNumberFormat="1" applyFont="1" applyFill="1" applyAlignment="1">
      <alignment horizontal="left"/>
    </xf>
    <xf numFmtId="49" fontId="3" fillId="0" borderId="0" xfId="3" applyNumberFormat="1" applyFont="1" applyFill="1"/>
    <xf numFmtId="0" fontId="3" fillId="0" borderId="0" xfId="3" applyNumberFormat="1" applyFont="1" applyFill="1" applyAlignment="1">
      <alignment wrapText="1"/>
    </xf>
    <xf numFmtId="0" fontId="3" fillId="0" borderId="0" xfId="3" applyNumberFormat="1" applyFont="1" applyFill="1" applyAlignment="1">
      <alignment horizontal="left"/>
    </xf>
    <xf numFmtId="0" fontId="4" fillId="0" borderId="0" xfId="3" applyNumberFormat="1" applyFont="1" applyFill="1" applyAlignment="1">
      <alignment horizontal="right" wrapText="1"/>
    </xf>
    <xf numFmtId="0" fontId="6" fillId="0" borderId="0" xfId="3" applyNumberFormat="1" applyFont="1" applyFill="1"/>
    <xf numFmtId="0" fontId="4" fillId="0" borderId="0" xfId="3" applyNumberFormat="1" applyFont="1" applyFill="1" applyAlignment="1">
      <alignment horizontal="right"/>
    </xf>
    <xf numFmtId="49" fontId="10" fillId="0" borderId="0" xfId="3" applyNumberFormat="1" applyFont="1" applyFill="1" applyBorder="1" applyAlignment="1"/>
    <xf numFmtId="165" fontId="10" fillId="0" borderId="0" xfId="3" applyNumberFormat="1" applyFont="1" applyFill="1" applyBorder="1" applyAlignment="1" applyProtection="1">
      <alignment horizontal="left" indent="1"/>
    </xf>
    <xf numFmtId="0" fontId="10" fillId="0" borderId="0" xfId="3" applyNumberFormat="1" applyFont="1" applyFill="1" applyBorder="1" applyAlignment="1">
      <alignment horizontal="left" wrapText="1"/>
    </xf>
    <xf numFmtId="0" fontId="10" fillId="0" borderId="0" xfId="3" applyNumberFormat="1" applyFont="1" applyFill="1" applyBorder="1" applyAlignment="1">
      <alignment wrapText="1"/>
    </xf>
    <xf numFmtId="49" fontId="10" fillId="0" borderId="0" xfId="3" applyNumberFormat="1" applyFont="1" applyFill="1" applyBorder="1"/>
    <xf numFmtId="49" fontId="10" fillId="0" borderId="0" xfId="3" applyNumberFormat="1" applyFont="1" applyFill="1" applyBorder="1" applyAlignment="1">
      <alignment horizontal="center"/>
    </xf>
    <xf numFmtId="49" fontId="9" fillId="0" borderId="0" xfId="3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12" xfId="3" applyFont="1" applyFill="1" applyBorder="1" applyAlignment="1" applyProtection="1">
      <alignment horizontal="left" vertical="center" wrapText="1"/>
    </xf>
    <xf numFmtId="0" fontId="3" fillId="0" borderId="0" xfId="3" applyNumberFormat="1" applyFont="1" applyFill="1" applyAlignment="1">
      <alignment horizontal="center"/>
    </xf>
    <xf numFmtId="0" fontId="10" fillId="0" borderId="0" xfId="3" applyNumberFormat="1" applyFont="1" applyFill="1" applyBorder="1" applyAlignment="1">
      <alignment horizontal="left" vertical="center"/>
    </xf>
    <xf numFmtId="0" fontId="9" fillId="0" borderId="4" xfId="3" applyNumberFormat="1" applyFont="1" applyFill="1" applyBorder="1" applyAlignment="1">
      <alignment horizontal="center" vertical="center" wrapText="1"/>
    </xf>
    <xf numFmtId="0" fontId="5" fillId="0" borderId="22" xfId="3" applyNumberFormat="1" applyFont="1" applyFill="1" applyBorder="1" applyAlignment="1" applyProtection="1">
      <alignment horizontal="center" textRotation="90" wrapText="1"/>
      <protection locked="0"/>
    </xf>
    <xf numFmtId="47" fontId="13" fillId="0" borderId="0" xfId="0" applyNumberFormat="1" applyFont="1" applyBorder="1" applyAlignment="1">
      <alignment horizontal="center" vertical="center"/>
    </xf>
    <xf numFmtId="0" fontId="9" fillId="0" borderId="9" xfId="3" applyNumberFormat="1" applyFont="1" applyFill="1" applyBorder="1" applyAlignment="1">
      <alignment horizontal="center" textRotation="90" wrapText="1"/>
    </xf>
    <xf numFmtId="0" fontId="15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9" fillId="0" borderId="7" xfId="3" applyNumberFormat="1" applyFont="1" applyFill="1" applyBorder="1" applyAlignment="1">
      <alignment horizontal="center" textRotation="90" wrapText="1"/>
    </xf>
    <xf numFmtId="0" fontId="0" fillId="0" borderId="15" xfId="0" applyFont="1" applyBorder="1"/>
    <xf numFmtId="0" fontId="0" fillId="0" borderId="14" xfId="0" applyFont="1" applyBorder="1"/>
    <xf numFmtId="0" fontId="0" fillId="0" borderId="16" xfId="0" applyFont="1" applyBorder="1"/>
    <xf numFmtId="0" fontId="16" fillId="0" borderId="18" xfId="3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20" fontId="16" fillId="2" borderId="14" xfId="0" applyNumberFormat="1" applyFont="1" applyFill="1" applyBorder="1" applyAlignment="1">
      <alignment horizontal="center" vertical="center"/>
    </xf>
    <xf numFmtId="164" fontId="16" fillId="0" borderId="16" xfId="3" applyNumberFormat="1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20" fontId="16" fillId="0" borderId="14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9" fillId="0" borderId="27" xfId="3" applyNumberFormat="1" applyFont="1" applyFill="1" applyBorder="1" applyAlignment="1">
      <alignment horizontal="center" textRotation="90" wrapText="1"/>
    </xf>
    <xf numFmtId="0" fontId="9" fillId="0" borderId="4" xfId="3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5" xfId="0" applyFont="1" applyFill="1" applyBorder="1" applyAlignment="1">
      <alignment horizontal="left" indent="1"/>
    </xf>
    <xf numFmtId="0" fontId="19" fillId="0" borderId="5" xfId="0" applyFont="1" applyBorder="1" applyAlignment="1">
      <alignment horizontal="left" vertical="top" wrapText="1" indent="1"/>
    </xf>
    <xf numFmtId="0" fontId="18" fillId="0" borderId="5" xfId="0" applyFont="1" applyBorder="1" applyAlignment="1">
      <alignment horizontal="left" vertical="center" wrapText="1" indent="1"/>
    </xf>
    <xf numFmtId="0" fontId="17" fillId="0" borderId="15" xfId="0" applyFont="1" applyBorder="1"/>
    <xf numFmtId="0" fontId="17" fillId="0" borderId="14" xfId="0" applyFont="1" applyBorder="1"/>
    <xf numFmtId="0" fontId="17" fillId="0" borderId="16" xfId="0" applyFont="1" applyBorder="1"/>
    <xf numFmtId="0" fontId="9" fillId="0" borderId="9" xfId="3" applyNumberFormat="1" applyFont="1" applyFill="1" applyBorder="1" applyAlignment="1">
      <alignment horizontal="center" textRotation="90" wrapText="1"/>
    </xf>
    <xf numFmtId="0" fontId="9" fillId="0" borderId="28" xfId="3" applyNumberFormat="1" applyFont="1" applyFill="1" applyBorder="1" applyAlignment="1">
      <alignment horizontal="center" textRotation="90" wrapText="1"/>
    </xf>
    <xf numFmtId="0" fontId="16" fillId="2" borderId="17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left" indent="1"/>
    </xf>
    <xf numFmtId="0" fontId="8" fillId="0" borderId="27" xfId="3" applyNumberFormat="1" applyFont="1" applyFill="1" applyBorder="1" applyAlignment="1">
      <alignment horizontal="center" textRotation="90" wrapText="1"/>
    </xf>
    <xf numFmtId="0" fontId="16" fillId="0" borderId="1" xfId="3" applyNumberFormat="1" applyFont="1" applyFill="1" applyBorder="1" applyAlignment="1" applyProtection="1">
      <alignment horizontal="center" vertical="center"/>
    </xf>
    <xf numFmtId="166" fontId="14" fillId="0" borderId="26" xfId="0" applyNumberFormat="1" applyFont="1" applyBorder="1" applyAlignment="1">
      <alignment horizontal="center"/>
    </xf>
    <xf numFmtId="0" fontId="19" fillId="0" borderId="31" xfId="0" applyFont="1" applyBorder="1" applyAlignment="1">
      <alignment horizontal="left" vertical="top" wrapText="1" indent="1"/>
    </xf>
    <xf numFmtId="166" fontId="14" fillId="0" borderId="14" xfId="0" applyNumberFormat="1" applyFont="1" applyBorder="1" applyAlignment="1">
      <alignment horizontal="center"/>
    </xf>
    <xf numFmtId="166" fontId="15" fillId="0" borderId="14" xfId="0" applyNumberFormat="1" applyFont="1" applyBorder="1" applyAlignment="1">
      <alignment horizontal="center"/>
    </xf>
    <xf numFmtId="166" fontId="15" fillId="0" borderId="26" xfId="0" applyNumberFormat="1" applyFont="1" applyBorder="1" applyAlignment="1">
      <alignment horizontal="center"/>
    </xf>
    <xf numFmtId="0" fontId="9" fillId="0" borderId="9" xfId="3" applyNumberFormat="1" applyFont="1" applyFill="1" applyBorder="1" applyAlignment="1">
      <alignment horizontal="center" textRotation="90" wrapText="1"/>
    </xf>
    <xf numFmtId="0" fontId="16" fillId="2" borderId="5" xfId="0" applyFont="1" applyFill="1" applyBorder="1" applyAlignment="1">
      <alignment horizontal="center" vertical="center"/>
    </xf>
    <xf numFmtId="166" fontId="14" fillId="0" borderId="5" xfId="0" applyNumberFormat="1" applyFont="1" applyBorder="1" applyAlignment="1">
      <alignment horizontal="center"/>
    </xf>
    <xf numFmtId="0" fontId="0" fillId="0" borderId="16" xfId="0" applyBorder="1"/>
    <xf numFmtId="20" fontId="16" fillId="2" borderId="5" xfId="0" applyNumberFormat="1" applyFont="1" applyFill="1" applyBorder="1" applyAlignment="1">
      <alignment horizontal="center" vertical="center"/>
    </xf>
    <xf numFmtId="164" fontId="16" fillId="0" borderId="5" xfId="3" applyNumberFormat="1" applyFont="1" applyFill="1" applyBorder="1" applyAlignment="1" applyProtection="1">
      <alignment horizontal="center" vertical="center"/>
    </xf>
    <xf numFmtId="166" fontId="20" fillId="0" borderId="2" xfId="3" applyNumberFormat="1" applyFont="1" applyFill="1" applyBorder="1" applyAlignment="1" applyProtection="1">
      <alignment horizontal="center" vertical="center" wrapText="1"/>
    </xf>
    <xf numFmtId="166" fontId="20" fillId="0" borderId="15" xfId="3" applyNumberFormat="1" applyFont="1" applyFill="1" applyBorder="1" applyAlignment="1" applyProtection="1">
      <alignment horizontal="center" vertical="center" wrapText="1"/>
    </xf>
    <xf numFmtId="49" fontId="1" fillId="0" borderId="0" xfId="3" applyNumberFormat="1" applyFont="1" applyFill="1"/>
    <xf numFmtId="0" fontId="1" fillId="0" borderId="0" xfId="3" applyNumberFormat="1" applyFont="1" applyFill="1" applyAlignment="1">
      <alignment wrapText="1"/>
    </xf>
    <xf numFmtId="0" fontId="1" fillId="0" borderId="0" xfId="3" applyNumberFormat="1" applyFont="1" applyFill="1" applyAlignment="1">
      <alignment horizontal="left"/>
    </xf>
    <xf numFmtId="0" fontId="5" fillId="0" borderId="0" xfId="3" applyNumberFormat="1" applyFont="1" applyFill="1"/>
    <xf numFmtId="0" fontId="1" fillId="0" borderId="0" xfId="3" applyNumberFormat="1" applyFont="1" applyFill="1"/>
    <xf numFmtId="0" fontId="1" fillId="0" borderId="0" xfId="3" applyNumberFormat="1" applyFont="1" applyFill="1" applyAlignment="1">
      <alignment horizontal="center"/>
    </xf>
    <xf numFmtId="0" fontId="9" fillId="0" borderId="27" xfId="3" applyNumberFormat="1" applyFont="1" applyFill="1" applyBorder="1" applyAlignment="1">
      <alignment horizontal="center" wrapText="1"/>
    </xf>
    <xf numFmtId="0" fontId="16" fillId="2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16" fillId="0" borderId="36" xfId="3" applyNumberFormat="1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4" fontId="16" fillId="0" borderId="15" xfId="3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16" fillId="0" borderId="40" xfId="3" applyNumberFormat="1" applyFont="1" applyFill="1" applyBorder="1" applyAlignment="1" applyProtection="1">
      <alignment horizontal="center" vertical="center"/>
    </xf>
    <xf numFmtId="0" fontId="19" fillId="0" borderId="33" xfId="0" applyFont="1" applyBorder="1" applyAlignment="1">
      <alignment horizontal="left" vertical="top" wrapText="1" indent="1"/>
    </xf>
    <xf numFmtId="0" fontId="19" fillId="0" borderId="23" xfId="0" applyFont="1" applyBorder="1" applyAlignment="1">
      <alignment horizontal="left" vertical="top" wrapText="1" indent="1"/>
    </xf>
    <xf numFmtId="0" fontId="16" fillId="0" borderId="23" xfId="0" applyFont="1" applyFill="1" applyBorder="1" applyAlignment="1">
      <alignment horizontal="center" vertical="center"/>
    </xf>
    <xf numFmtId="0" fontId="5" fillId="0" borderId="44" xfId="3" applyFont="1" applyFill="1" applyBorder="1" applyAlignment="1" applyProtection="1">
      <alignment horizontal="left" vertical="center" wrapText="1"/>
    </xf>
    <xf numFmtId="0" fontId="0" fillId="0" borderId="33" xfId="0" applyFont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164" fontId="16" fillId="0" borderId="49" xfId="3" applyNumberFormat="1" applyFont="1" applyFill="1" applyBorder="1" applyAlignment="1" applyProtection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2" fillId="0" borderId="30" xfId="0" applyFont="1" applyBorder="1" applyAlignment="1">
      <alignment horizontal="left" vertical="top" wrapText="1" indent="1"/>
    </xf>
    <xf numFmtId="0" fontId="16" fillId="0" borderId="23" xfId="0" applyFont="1" applyBorder="1" applyAlignment="1">
      <alignment horizontal="center" vertical="center"/>
    </xf>
    <xf numFmtId="0" fontId="16" fillId="0" borderId="15" xfId="0" applyFont="1" applyBorder="1"/>
    <xf numFmtId="0" fontId="16" fillId="0" borderId="14" xfId="0" applyFont="1" applyBorder="1"/>
    <xf numFmtId="0" fontId="16" fillId="0" borderId="16" xfId="0" applyFont="1" applyBorder="1"/>
    <xf numFmtId="166" fontId="16" fillId="0" borderId="26" xfId="0" applyNumberFormat="1" applyFont="1" applyBorder="1" applyAlignment="1">
      <alignment horizontal="center"/>
    </xf>
    <xf numFmtId="166" fontId="23" fillId="0" borderId="26" xfId="0" applyNumberFormat="1" applyFont="1" applyBorder="1" applyAlignment="1">
      <alignment horizontal="center"/>
    </xf>
    <xf numFmtId="0" fontId="22" fillId="0" borderId="5" xfId="0" applyFont="1" applyFill="1" applyBorder="1" applyAlignment="1">
      <alignment horizontal="left" indent="1"/>
    </xf>
    <xf numFmtId="0" fontId="16" fillId="0" borderId="5" xfId="0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/>
    </xf>
    <xf numFmtId="166" fontId="23" fillId="0" borderId="14" xfId="0" applyNumberFormat="1" applyFont="1" applyBorder="1" applyAlignment="1">
      <alignment horizontal="center"/>
    </xf>
    <xf numFmtId="0" fontId="22" fillId="0" borderId="5" xfId="0" applyFont="1" applyBorder="1" applyAlignment="1">
      <alignment horizontal="left" vertical="center" wrapText="1" indent="1"/>
    </xf>
    <xf numFmtId="0" fontId="22" fillId="0" borderId="5" xfId="0" applyFont="1" applyFill="1" applyBorder="1" applyAlignment="1">
      <alignment horizontal="left" vertical="center" wrapText="1" indent="1"/>
    </xf>
    <xf numFmtId="166" fontId="16" fillId="0" borderId="5" xfId="0" applyNumberFormat="1" applyFont="1" applyBorder="1" applyAlignment="1">
      <alignment horizontal="center"/>
    </xf>
    <xf numFmtId="166" fontId="23" fillId="0" borderId="5" xfId="0" applyNumberFormat="1" applyFont="1" applyBorder="1" applyAlignment="1">
      <alignment horizontal="center"/>
    </xf>
    <xf numFmtId="0" fontId="16" fillId="0" borderId="5" xfId="0" applyFont="1" applyBorder="1"/>
    <xf numFmtId="0" fontId="16" fillId="0" borderId="0" xfId="0" applyFont="1"/>
    <xf numFmtId="166" fontId="24" fillId="0" borderId="14" xfId="0" applyNumberFormat="1" applyFont="1" applyBorder="1" applyAlignment="1">
      <alignment horizontal="center"/>
    </xf>
    <xf numFmtId="166" fontId="20" fillId="0" borderId="14" xfId="0" applyNumberFormat="1" applyFont="1" applyBorder="1" applyAlignment="1">
      <alignment horizontal="center"/>
    </xf>
    <xf numFmtId="166" fontId="20" fillId="0" borderId="5" xfId="0" applyNumberFormat="1" applyFont="1" applyBorder="1" applyAlignment="1">
      <alignment horizontal="center"/>
    </xf>
    <xf numFmtId="0" fontId="18" fillId="0" borderId="33" xfId="0" applyFont="1" applyFill="1" applyBorder="1" applyAlignment="1">
      <alignment horizontal="left" indent="1"/>
    </xf>
    <xf numFmtId="166" fontId="14" fillId="0" borderId="33" xfId="0" applyNumberFormat="1" applyFont="1" applyBorder="1" applyAlignment="1">
      <alignment horizontal="center"/>
    </xf>
    <xf numFmtId="166" fontId="16" fillId="0" borderId="45" xfId="0" applyNumberFormat="1" applyFont="1" applyBorder="1" applyAlignment="1">
      <alignment horizontal="center"/>
    </xf>
    <xf numFmtId="0" fontId="22" fillId="0" borderId="23" xfId="0" applyFont="1" applyFill="1" applyBorder="1" applyAlignment="1">
      <alignment horizontal="left" vertical="center" wrapText="1" indent="1"/>
    </xf>
    <xf numFmtId="166" fontId="16" fillId="0" borderId="23" xfId="0" applyNumberFormat="1" applyFont="1" applyBorder="1" applyAlignment="1">
      <alignment horizontal="center"/>
    </xf>
    <xf numFmtId="166" fontId="14" fillId="0" borderId="23" xfId="0" applyNumberFormat="1" applyFont="1" applyBorder="1" applyAlignment="1">
      <alignment horizontal="center"/>
    </xf>
    <xf numFmtId="0" fontId="22" fillId="0" borderId="33" xfId="0" applyFont="1" applyBorder="1" applyAlignment="1">
      <alignment horizontal="left" vertical="top" wrapText="1" indent="1"/>
    </xf>
    <xf numFmtId="166" fontId="16" fillId="0" borderId="3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18" fillId="0" borderId="33" xfId="0" applyFont="1" applyBorder="1" applyAlignment="1">
      <alignment horizontal="left" vertical="center" wrapText="1" indent="1"/>
    </xf>
    <xf numFmtId="0" fontId="22" fillId="0" borderId="45" xfId="0" applyFont="1" applyBorder="1" applyAlignment="1">
      <alignment horizontal="left" vertical="center" wrapText="1" indent="1"/>
    </xf>
    <xf numFmtId="0" fontId="0" fillId="0" borderId="0" xfId="0" applyFont="1"/>
    <xf numFmtId="0" fontId="21" fillId="0" borderId="0" xfId="0" applyFont="1"/>
    <xf numFmtId="20" fontId="16" fillId="2" borderId="34" xfId="0" applyNumberFormat="1" applyFont="1" applyFill="1" applyBorder="1" applyAlignment="1">
      <alignment horizontal="center" vertical="center"/>
    </xf>
    <xf numFmtId="20" fontId="16" fillId="2" borderId="38" xfId="0" applyNumberFormat="1" applyFont="1" applyFill="1" applyBorder="1" applyAlignment="1">
      <alignment horizontal="center" vertical="center"/>
    </xf>
    <xf numFmtId="20" fontId="16" fillId="0" borderId="38" xfId="0" applyNumberFormat="1" applyFont="1" applyFill="1" applyBorder="1" applyAlignment="1">
      <alignment horizontal="center" vertical="center"/>
    </xf>
    <xf numFmtId="20" fontId="16" fillId="0" borderId="34" xfId="0" applyNumberFormat="1" applyFont="1" applyFill="1" applyBorder="1" applyAlignment="1">
      <alignment horizontal="center" vertical="center"/>
    </xf>
    <xf numFmtId="20" fontId="16" fillId="2" borderId="46" xfId="0" applyNumberFormat="1" applyFont="1" applyFill="1" applyBorder="1" applyAlignment="1">
      <alignment horizontal="center" vertical="center"/>
    </xf>
    <xf numFmtId="0" fontId="16" fillId="0" borderId="41" xfId="3" applyNumberFormat="1" applyFont="1" applyFill="1" applyBorder="1" applyAlignment="1" applyProtection="1">
      <alignment horizontal="center" vertical="center"/>
      <protection locked="0"/>
    </xf>
    <xf numFmtId="0" fontId="14" fillId="0" borderId="35" xfId="0" applyFont="1" applyBorder="1" applyAlignment="1">
      <alignment horizontal="center"/>
    </xf>
    <xf numFmtId="0" fontId="16" fillId="0" borderId="42" xfId="3" applyNumberFormat="1" applyFont="1" applyFill="1" applyBorder="1" applyAlignment="1" applyProtection="1">
      <alignment horizontal="center" vertical="center"/>
      <protection locked="0"/>
    </xf>
    <xf numFmtId="0" fontId="14" fillId="0" borderId="37" xfId="0" applyFont="1" applyBorder="1" applyAlignment="1">
      <alignment horizontal="center"/>
    </xf>
    <xf numFmtId="0" fontId="16" fillId="0" borderId="43" xfId="3" applyNumberFormat="1" applyFont="1" applyFill="1" applyBorder="1" applyAlignment="1" applyProtection="1">
      <alignment horizontal="center" vertical="center"/>
      <protection locked="0"/>
    </xf>
    <xf numFmtId="0" fontId="14" fillId="0" borderId="39" xfId="0" applyFont="1" applyBorder="1" applyAlignment="1">
      <alignment horizontal="center"/>
    </xf>
    <xf numFmtId="0" fontId="16" fillId="0" borderId="47" xfId="3" applyNumberFormat="1" applyFont="1" applyFill="1" applyBorder="1" applyAlignment="1" applyProtection="1">
      <alignment horizontal="center" vertical="center"/>
      <protection locked="0"/>
    </xf>
    <xf numFmtId="0" fontId="14" fillId="0" borderId="48" xfId="0" applyFont="1" applyBorder="1" applyAlignment="1">
      <alignment horizontal="center"/>
    </xf>
    <xf numFmtId="0" fontId="8" fillId="0" borderId="11" xfId="3" applyNumberFormat="1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>
      <alignment horizontal="center" vertical="center" wrapText="1"/>
    </xf>
    <xf numFmtId="0" fontId="9" fillId="0" borderId="7" xfId="3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9" fillId="0" borderId="9" xfId="3" applyNumberFormat="1" applyFont="1" applyFill="1" applyBorder="1" applyAlignment="1">
      <alignment horizontal="center" textRotation="90" wrapText="1"/>
    </xf>
    <xf numFmtId="0" fontId="9" fillId="0" borderId="10" xfId="3" applyNumberFormat="1" applyFont="1" applyFill="1" applyBorder="1" applyAlignment="1">
      <alignment horizontal="center" textRotation="90" wrapText="1"/>
    </xf>
    <xf numFmtId="49" fontId="9" fillId="0" borderId="19" xfId="3" applyNumberFormat="1" applyFont="1" applyFill="1" applyBorder="1" applyAlignment="1">
      <alignment horizontal="center" textRotation="90" wrapText="1"/>
    </xf>
    <xf numFmtId="49" fontId="9" fillId="0" borderId="25" xfId="3" applyNumberFormat="1" applyFont="1" applyFill="1" applyBorder="1" applyAlignment="1">
      <alignment horizontal="center" textRotation="90" wrapText="1"/>
    </xf>
    <xf numFmtId="0" fontId="9" fillId="0" borderId="19" xfId="3" applyNumberFormat="1" applyFont="1" applyFill="1" applyBorder="1" applyAlignment="1">
      <alignment horizontal="center" wrapText="1"/>
    </xf>
    <xf numFmtId="0" fontId="9" fillId="0" borderId="32" xfId="3" applyNumberFormat="1" applyFont="1" applyFill="1" applyBorder="1" applyAlignment="1">
      <alignment horizontal="center" wrapText="1"/>
    </xf>
    <xf numFmtId="0" fontId="9" fillId="0" borderId="9" xfId="3" applyNumberFormat="1" applyFont="1" applyFill="1" applyBorder="1" applyAlignment="1">
      <alignment horizontal="center" wrapText="1"/>
    </xf>
    <xf numFmtId="0" fontId="9" fillId="0" borderId="10" xfId="3" applyNumberFormat="1" applyFont="1" applyFill="1" applyBorder="1" applyAlignment="1">
      <alignment horizontal="center" wrapText="1"/>
    </xf>
    <xf numFmtId="0" fontId="9" fillId="0" borderId="13" xfId="3" applyNumberFormat="1" applyFont="1" applyFill="1" applyBorder="1" applyAlignment="1">
      <alignment horizontal="center"/>
    </xf>
    <xf numFmtId="0" fontId="9" fillId="0" borderId="20" xfId="3" applyNumberFormat="1" applyFont="1" applyFill="1" applyBorder="1" applyAlignment="1">
      <alignment horizontal="center"/>
    </xf>
    <xf numFmtId="0" fontId="9" fillId="0" borderId="6" xfId="3" applyNumberFormat="1" applyFont="1" applyFill="1" applyBorder="1" applyAlignment="1">
      <alignment horizontal="left" wrapText="1"/>
    </xf>
    <xf numFmtId="0" fontId="9" fillId="0" borderId="24" xfId="3" applyNumberFormat="1" applyFont="1" applyFill="1" applyBorder="1" applyAlignment="1">
      <alignment horizontal="left" wrapText="1"/>
    </xf>
    <xf numFmtId="0" fontId="9" fillId="0" borderId="50" xfId="3" applyNumberFormat="1" applyFont="1" applyFill="1" applyBorder="1" applyAlignment="1">
      <alignment horizontal="center" textRotation="90" wrapText="1"/>
    </xf>
    <xf numFmtId="0" fontId="9" fillId="0" borderId="7" xfId="3" applyNumberFormat="1" applyFont="1" applyFill="1" applyBorder="1" applyAlignment="1">
      <alignment horizontal="center" wrapText="1"/>
    </xf>
    <xf numFmtId="0" fontId="9" fillId="0" borderId="4" xfId="3" applyNumberFormat="1" applyFont="1" applyFill="1" applyBorder="1" applyAlignment="1">
      <alignment horizontal="center" wrapText="1"/>
    </xf>
    <xf numFmtId="0" fontId="9" fillId="0" borderId="8" xfId="3" applyNumberFormat="1" applyFont="1" applyFill="1" applyBorder="1" applyAlignment="1">
      <alignment horizontal="center" wrapText="1"/>
    </xf>
    <xf numFmtId="0" fontId="16" fillId="2" borderId="4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1" fontId="14" fillId="0" borderId="23" xfId="0" applyNumberFormat="1" applyFont="1" applyBorder="1" applyAlignment="1">
      <alignment horizontal="center" vertical="center"/>
    </xf>
    <xf numFmtId="0" fontId="23" fillId="0" borderId="35" xfId="3" applyNumberFormat="1" applyFont="1" applyFill="1" applyBorder="1" applyAlignment="1" applyProtection="1">
      <alignment horizontal="center" vertical="center"/>
    </xf>
    <xf numFmtId="0" fontId="23" fillId="0" borderId="37" xfId="3" applyNumberFormat="1" applyFont="1" applyFill="1" applyBorder="1" applyAlignment="1" applyProtection="1">
      <alignment horizontal="center" vertical="center"/>
    </xf>
    <xf numFmtId="0" fontId="23" fillId="0" borderId="39" xfId="3" applyNumberFormat="1" applyFont="1" applyFill="1" applyBorder="1" applyAlignment="1" applyProtection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1" fontId="14" fillId="0" borderId="45" xfId="0" applyNumberFormat="1" applyFont="1" applyBorder="1" applyAlignment="1">
      <alignment horizontal="center" vertical="center"/>
    </xf>
    <xf numFmtId="0" fontId="23" fillId="0" borderId="48" xfId="3" applyNumberFormat="1" applyFont="1" applyFill="1" applyBorder="1" applyAlignment="1" applyProtection="1">
      <alignment horizontal="center" vertical="center"/>
    </xf>
  </cellXfs>
  <cellStyles count="18">
    <cellStyle name="Hyperlink" xfId="1"/>
    <cellStyle name="Денежный 2" xfId="2"/>
    <cellStyle name="Обычный" xfId="0" builtinId="0"/>
    <cellStyle name="Обычный 2 2" xfId="3"/>
    <cellStyle name="Обычный 2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3" xfId="10"/>
    <cellStyle name="Обычный 3 2" xfId="11"/>
    <cellStyle name="Обычный 3 3" xfId="12"/>
    <cellStyle name="Обычный 3_5 класс Сквоз ЛК и РЕГ" xfId="13"/>
    <cellStyle name="Обычный 4" xfId="14"/>
    <cellStyle name="Обычный 4 2" xfId="15"/>
    <cellStyle name="Обычный 5" xfId="16"/>
    <cellStyle name="Обычный 6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view="pageLayout" topLeftCell="A4" workbookViewId="0">
      <selection activeCell="D19" sqref="D19"/>
    </sheetView>
  </sheetViews>
  <sheetFormatPr defaultColWidth="9.140625" defaultRowHeight="15"/>
  <cols>
    <col min="1" max="1" width="4.85546875" customWidth="1"/>
    <col min="2" max="2" width="4.7109375" hidden="1" customWidth="1"/>
    <col min="3" max="3" width="26.28515625" customWidth="1"/>
    <col min="4" max="4" width="17" bestFit="1" customWidth="1"/>
    <col min="5" max="5" width="6.28515625" hidden="1" customWidth="1"/>
    <col min="6" max="6" width="8" hidden="1" customWidth="1"/>
    <col min="7" max="7" width="0" hidden="1" customWidth="1"/>
    <col min="8" max="8" width="9.28515625" customWidth="1"/>
    <col min="9" max="9" width="3.7109375" bestFit="1" customWidth="1"/>
    <col min="10" max="11" width="9.28515625" customWidth="1"/>
    <col min="12" max="12" width="4.140625" bestFit="1" customWidth="1"/>
    <col min="13" max="13" width="0" hidden="1" customWidth="1"/>
    <col min="14" max="14" width="9.140625" style="15"/>
    <col min="15" max="15" width="9.140625" customWidth="1"/>
  </cols>
  <sheetData>
    <row r="1" spans="1:16" ht="51" customHeight="1" thickBot="1">
      <c r="A1" s="139" t="s">
        <v>11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N1"/>
    </row>
    <row r="2" spans="1:16" ht="15.75" thickTop="1">
      <c r="A2" s="1" t="s">
        <v>12</v>
      </c>
      <c r="B2" s="2"/>
      <c r="C2" s="3"/>
      <c r="D2" s="3"/>
      <c r="E2" s="1"/>
      <c r="F2" s="4"/>
      <c r="G2" s="17"/>
      <c r="H2" s="17"/>
      <c r="I2" s="5"/>
      <c r="J2" s="6"/>
      <c r="K2" s="6"/>
      <c r="L2" s="7"/>
      <c r="N2"/>
    </row>
    <row r="3" spans="1:16" ht="62.25" customHeight="1">
      <c r="A3" s="140" t="s">
        <v>54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6" ht="15.75" thickBot="1">
      <c r="A4" s="8"/>
      <c r="B4" s="8"/>
      <c r="C4" s="18"/>
      <c r="D4" s="9"/>
      <c r="F4" s="10"/>
      <c r="G4" s="11"/>
      <c r="H4" s="11"/>
      <c r="I4" s="11"/>
      <c r="J4" s="11"/>
      <c r="K4" s="11"/>
      <c r="L4" s="11"/>
    </row>
    <row r="5" spans="1:16" ht="15.75" customHeight="1" thickBot="1">
      <c r="A5" s="144" t="s">
        <v>0</v>
      </c>
      <c r="B5" s="146" t="s">
        <v>1</v>
      </c>
      <c r="C5" s="148" t="s">
        <v>2</v>
      </c>
      <c r="D5" s="150" t="s">
        <v>56</v>
      </c>
      <c r="E5" s="152" t="s">
        <v>8</v>
      </c>
      <c r="F5" s="154" t="s">
        <v>9</v>
      </c>
      <c r="G5" s="19"/>
      <c r="H5" s="141" t="s">
        <v>3</v>
      </c>
      <c r="I5" s="142"/>
      <c r="J5" s="142"/>
      <c r="K5" s="142"/>
      <c r="L5" s="143"/>
      <c r="M5" s="13"/>
      <c r="N5" s="14"/>
      <c r="O5" s="12"/>
      <c r="P5" s="12"/>
    </row>
    <row r="6" spans="1:16" ht="122.25" customHeight="1" thickBot="1">
      <c r="A6" s="145"/>
      <c r="B6" s="147"/>
      <c r="C6" s="149"/>
      <c r="D6" s="151"/>
      <c r="E6" s="153"/>
      <c r="F6" s="155"/>
      <c r="G6" s="20"/>
      <c r="H6" s="25" t="s">
        <v>5</v>
      </c>
      <c r="I6" s="40" t="s">
        <v>57</v>
      </c>
      <c r="J6" s="40" t="s">
        <v>58</v>
      </c>
      <c r="K6" s="40" t="s">
        <v>3</v>
      </c>
      <c r="L6" s="54" t="s">
        <v>6</v>
      </c>
      <c r="M6" s="22" t="s">
        <v>4</v>
      </c>
    </row>
    <row r="7" spans="1:16" ht="16.5" customHeight="1" thickBot="1">
      <c r="A7" s="52">
        <v>1</v>
      </c>
      <c r="B7" s="30">
        <v>38</v>
      </c>
      <c r="C7" s="57" t="s">
        <v>32</v>
      </c>
      <c r="D7" s="42" t="s">
        <v>33</v>
      </c>
      <c r="E7" s="37"/>
      <c r="F7" s="38"/>
      <c r="G7" s="36"/>
      <c r="H7" s="56">
        <v>6.5162037037037037E-3</v>
      </c>
      <c r="I7" s="55">
        <v>10</v>
      </c>
      <c r="J7" s="67">
        <v>0</v>
      </c>
      <c r="K7" s="60">
        <f t="shared" ref="K7:K26" si="0">J7+H7</f>
        <v>6.5162037037037037E-3</v>
      </c>
      <c r="L7" s="24">
        <v>1</v>
      </c>
      <c r="M7" s="51" t="s">
        <v>4</v>
      </c>
      <c r="O7" s="21"/>
    </row>
    <row r="8" spans="1:16" ht="15.75">
      <c r="A8" s="31">
        <v>2</v>
      </c>
      <c r="B8" s="32">
        <v>10</v>
      </c>
      <c r="C8" s="53" t="s">
        <v>15</v>
      </c>
      <c r="D8" s="43" t="s">
        <v>68</v>
      </c>
      <c r="E8" s="37"/>
      <c r="F8" s="38"/>
      <c r="G8" s="36"/>
      <c r="H8" s="56">
        <v>7.0023148148148154E-3</v>
      </c>
      <c r="I8" s="29">
        <v>10</v>
      </c>
      <c r="J8" s="67">
        <v>0</v>
      </c>
      <c r="K8" s="60">
        <f t="shared" si="0"/>
        <v>7.0023148148148154E-3</v>
      </c>
      <c r="L8" s="23">
        <v>2</v>
      </c>
      <c r="M8" s="16" t="s">
        <v>7</v>
      </c>
    </row>
    <row r="9" spans="1:16" ht="15.75">
      <c r="A9" s="39">
        <v>3</v>
      </c>
      <c r="B9" s="32"/>
      <c r="C9" s="93" t="s">
        <v>34</v>
      </c>
      <c r="D9" s="94" t="s">
        <v>21</v>
      </c>
      <c r="E9" s="95"/>
      <c r="F9" s="96"/>
      <c r="G9" s="97"/>
      <c r="H9" s="98">
        <v>7.1296296296296307E-3</v>
      </c>
      <c r="I9" s="29">
        <v>10</v>
      </c>
      <c r="J9" s="67">
        <v>0</v>
      </c>
      <c r="K9" s="99">
        <f t="shared" si="0"/>
        <v>7.1296296296296307E-3</v>
      </c>
      <c r="L9" s="23">
        <v>3</v>
      </c>
      <c r="M9" s="16" t="s">
        <v>7</v>
      </c>
    </row>
    <row r="10" spans="1:16" ht="15.75">
      <c r="A10" s="31">
        <v>4</v>
      </c>
      <c r="B10" s="32">
        <v>39</v>
      </c>
      <c r="C10" s="45" t="s">
        <v>30</v>
      </c>
      <c r="D10" s="43" t="s">
        <v>33</v>
      </c>
      <c r="E10" s="34"/>
      <c r="F10" s="35"/>
      <c r="G10" s="36"/>
      <c r="H10" s="56">
        <v>7.2685185185185188E-3</v>
      </c>
      <c r="I10" s="29">
        <v>10</v>
      </c>
      <c r="J10" s="67">
        <v>0</v>
      </c>
      <c r="K10" s="60">
        <f t="shared" si="0"/>
        <v>7.2685185185185188E-3</v>
      </c>
      <c r="L10" s="24">
        <v>4</v>
      </c>
      <c r="M10" s="16" t="s">
        <v>7</v>
      </c>
    </row>
    <row r="11" spans="1:16" ht="15.75">
      <c r="A11" s="39">
        <v>5</v>
      </c>
      <c r="B11" s="32">
        <v>7</v>
      </c>
      <c r="C11" s="44" t="s">
        <v>13</v>
      </c>
      <c r="D11" s="43" t="s">
        <v>68</v>
      </c>
      <c r="E11" s="34"/>
      <c r="F11" s="35"/>
      <c r="G11" s="36"/>
      <c r="H11" s="56">
        <v>7.6504629629629631E-3</v>
      </c>
      <c r="I11" s="29">
        <v>10</v>
      </c>
      <c r="J11" s="67">
        <v>0</v>
      </c>
      <c r="K11" s="60">
        <f t="shared" si="0"/>
        <v>7.6504629629629631E-3</v>
      </c>
      <c r="L11" s="23">
        <v>5</v>
      </c>
      <c r="M11" s="16" t="s">
        <v>7</v>
      </c>
    </row>
    <row r="12" spans="1:16" ht="15.75">
      <c r="A12" s="31">
        <v>6</v>
      </c>
      <c r="B12" s="32"/>
      <c r="C12" s="46" t="s">
        <v>26</v>
      </c>
      <c r="D12" s="43" t="s">
        <v>27</v>
      </c>
      <c r="E12" s="26"/>
      <c r="F12" s="27"/>
      <c r="G12" s="28"/>
      <c r="H12" s="56">
        <v>7.719907407407408E-3</v>
      </c>
      <c r="I12" s="29">
        <v>10</v>
      </c>
      <c r="J12" s="67">
        <v>0</v>
      </c>
      <c r="K12" s="60">
        <f t="shared" si="0"/>
        <v>7.719907407407408E-3</v>
      </c>
      <c r="L12" s="23">
        <v>6</v>
      </c>
      <c r="M12" s="16" t="s">
        <v>7</v>
      </c>
    </row>
    <row r="13" spans="1:16" ht="15.75">
      <c r="A13" s="39">
        <v>7</v>
      </c>
      <c r="B13" s="32">
        <v>31</v>
      </c>
      <c r="C13" s="45" t="s">
        <v>17</v>
      </c>
      <c r="D13" s="33" t="s">
        <v>21</v>
      </c>
      <c r="E13" s="34"/>
      <c r="F13" s="35"/>
      <c r="G13" s="36"/>
      <c r="H13" s="56">
        <v>7.8009259259259256E-3</v>
      </c>
      <c r="I13" s="29">
        <v>11</v>
      </c>
      <c r="J13" s="67">
        <v>0</v>
      </c>
      <c r="K13" s="60">
        <f t="shared" si="0"/>
        <v>7.8009259259259256E-3</v>
      </c>
      <c r="L13" s="24">
        <v>7</v>
      </c>
      <c r="M13" s="16" t="s">
        <v>7</v>
      </c>
    </row>
    <row r="14" spans="1:16" ht="15.75">
      <c r="A14" s="31">
        <v>8</v>
      </c>
      <c r="B14" s="32">
        <v>2</v>
      </c>
      <c r="C14" s="44" t="s">
        <v>10</v>
      </c>
      <c r="D14" s="43" t="s">
        <v>68</v>
      </c>
      <c r="E14" s="34"/>
      <c r="F14" s="35"/>
      <c r="G14" s="36"/>
      <c r="H14" s="56">
        <v>8.5532407407407415E-3</v>
      </c>
      <c r="I14" s="29">
        <v>10</v>
      </c>
      <c r="J14" s="68">
        <v>0</v>
      </c>
      <c r="K14" s="60">
        <f t="shared" si="0"/>
        <v>8.5532407407407415E-3</v>
      </c>
      <c r="L14" s="23">
        <v>8</v>
      </c>
      <c r="M14" s="16" t="s">
        <v>7</v>
      </c>
    </row>
    <row r="15" spans="1:16" ht="15.75">
      <c r="A15" s="39">
        <v>9</v>
      </c>
      <c r="B15" s="32">
        <v>37</v>
      </c>
      <c r="C15" s="45" t="s">
        <v>20</v>
      </c>
      <c r="D15" s="33" t="s">
        <v>21</v>
      </c>
      <c r="E15" s="26"/>
      <c r="F15" s="27"/>
      <c r="G15" s="28"/>
      <c r="H15" s="56">
        <v>9.1319444444444443E-3</v>
      </c>
      <c r="I15" s="29">
        <v>10</v>
      </c>
      <c r="J15" s="68">
        <v>0</v>
      </c>
      <c r="K15" s="60">
        <f t="shared" si="0"/>
        <v>9.1319444444444443E-3</v>
      </c>
      <c r="L15" s="23">
        <v>9</v>
      </c>
      <c r="M15" s="16" t="s">
        <v>7</v>
      </c>
    </row>
    <row r="16" spans="1:16" ht="15.75">
      <c r="A16" s="31">
        <v>10</v>
      </c>
      <c r="B16" s="32">
        <v>8</v>
      </c>
      <c r="C16" s="44" t="s">
        <v>14</v>
      </c>
      <c r="D16" s="43" t="s">
        <v>68</v>
      </c>
      <c r="E16" s="34"/>
      <c r="F16" s="35"/>
      <c r="G16" s="36"/>
      <c r="H16" s="56">
        <v>9.4675925925925917E-3</v>
      </c>
      <c r="I16" s="29">
        <v>10</v>
      </c>
      <c r="J16" s="67">
        <v>0</v>
      </c>
      <c r="K16" s="60">
        <f t="shared" si="0"/>
        <v>9.4675925925925917E-3</v>
      </c>
      <c r="L16" s="24">
        <v>10</v>
      </c>
      <c r="M16" s="16" t="s">
        <v>7</v>
      </c>
      <c r="N16"/>
    </row>
    <row r="17" spans="1:14" ht="15.75">
      <c r="A17" s="39">
        <v>11</v>
      </c>
      <c r="B17" s="32">
        <v>30</v>
      </c>
      <c r="C17" s="45" t="s">
        <v>31</v>
      </c>
      <c r="D17" s="43" t="s">
        <v>33</v>
      </c>
      <c r="E17" s="26"/>
      <c r="F17" s="27"/>
      <c r="G17" s="28"/>
      <c r="H17" s="56">
        <v>9.7222222222222224E-3</v>
      </c>
      <c r="I17" s="29">
        <v>10</v>
      </c>
      <c r="J17" s="68">
        <v>0</v>
      </c>
      <c r="K17" s="60">
        <f t="shared" si="0"/>
        <v>9.7222222222222224E-3</v>
      </c>
      <c r="L17" s="23">
        <v>11</v>
      </c>
      <c r="M17" s="16" t="s">
        <v>7</v>
      </c>
      <c r="N17"/>
    </row>
    <row r="18" spans="1:14" ht="15.75">
      <c r="A18" s="31">
        <v>12</v>
      </c>
      <c r="B18" s="32">
        <v>9</v>
      </c>
      <c r="C18" s="44" t="s">
        <v>16</v>
      </c>
      <c r="D18" s="43" t="s">
        <v>68</v>
      </c>
      <c r="E18" s="37"/>
      <c r="F18" s="38"/>
      <c r="G18" s="36"/>
      <c r="H18" s="56">
        <v>9.8495370370370369E-3</v>
      </c>
      <c r="I18" s="29">
        <v>12</v>
      </c>
      <c r="J18" s="68">
        <v>0</v>
      </c>
      <c r="K18" s="60">
        <f t="shared" si="0"/>
        <v>9.8495370370370369E-3</v>
      </c>
      <c r="L18" s="23">
        <v>12</v>
      </c>
      <c r="M18" s="16"/>
      <c r="N18"/>
    </row>
    <row r="19" spans="1:14" ht="15.75">
      <c r="A19" s="39">
        <v>13</v>
      </c>
      <c r="B19" s="32">
        <v>4</v>
      </c>
      <c r="C19" s="45" t="s">
        <v>19</v>
      </c>
      <c r="D19" s="33" t="s">
        <v>21</v>
      </c>
      <c r="E19" s="37"/>
      <c r="F19" s="38"/>
      <c r="G19" s="36"/>
      <c r="H19" s="56">
        <v>8.0555555555555554E-3</v>
      </c>
      <c r="I19" s="29">
        <v>9</v>
      </c>
      <c r="J19" s="67">
        <v>3.472222222222222E-3</v>
      </c>
      <c r="K19" s="60">
        <f t="shared" si="0"/>
        <v>1.1527777777777777E-2</v>
      </c>
      <c r="L19" s="24">
        <v>13</v>
      </c>
      <c r="M19" s="16" t="s">
        <v>7</v>
      </c>
      <c r="N19"/>
    </row>
    <row r="20" spans="1:14" ht="15.75">
      <c r="A20" s="31">
        <v>14</v>
      </c>
      <c r="B20" s="32"/>
      <c r="C20" s="45" t="s">
        <v>18</v>
      </c>
      <c r="D20" s="33" t="s">
        <v>21</v>
      </c>
      <c r="E20" s="37"/>
      <c r="F20" s="38"/>
      <c r="G20" s="36"/>
      <c r="H20" s="56">
        <v>1.1805555555555555E-2</v>
      </c>
      <c r="I20" s="29">
        <v>10</v>
      </c>
      <c r="J20" s="67">
        <v>0</v>
      </c>
      <c r="K20" s="60">
        <f t="shared" si="0"/>
        <v>1.1805555555555555E-2</v>
      </c>
      <c r="L20" s="23">
        <v>14</v>
      </c>
      <c r="M20" s="16" t="s">
        <v>7</v>
      </c>
      <c r="N20"/>
    </row>
    <row r="21" spans="1:14" ht="15.75">
      <c r="A21" s="39">
        <v>15</v>
      </c>
      <c r="B21" s="32">
        <v>24</v>
      </c>
      <c r="C21" s="46" t="s">
        <v>24</v>
      </c>
      <c r="D21" s="43" t="s">
        <v>27</v>
      </c>
      <c r="E21" s="34"/>
      <c r="F21" s="35"/>
      <c r="G21" s="36"/>
      <c r="H21" s="56">
        <v>1.1863425925925925E-2</v>
      </c>
      <c r="I21" s="29">
        <v>11</v>
      </c>
      <c r="J21" s="67">
        <v>0</v>
      </c>
      <c r="K21" s="60">
        <f t="shared" si="0"/>
        <v>1.1863425925925925E-2</v>
      </c>
      <c r="L21" s="23">
        <v>15</v>
      </c>
      <c r="M21" s="16"/>
      <c r="N21"/>
    </row>
    <row r="22" spans="1:14" ht="15.75">
      <c r="A22" s="31">
        <v>16</v>
      </c>
      <c r="B22" s="32">
        <v>17</v>
      </c>
      <c r="C22" s="46" t="s">
        <v>22</v>
      </c>
      <c r="D22" s="43" t="s">
        <v>27</v>
      </c>
      <c r="E22" s="37"/>
      <c r="F22" s="38"/>
      <c r="G22" s="36"/>
      <c r="H22" s="56">
        <v>1.2233796296296296E-2</v>
      </c>
      <c r="I22" s="29">
        <v>10</v>
      </c>
      <c r="J22" s="67">
        <v>0</v>
      </c>
      <c r="K22" s="60">
        <f t="shared" si="0"/>
        <v>1.2233796296296296E-2</v>
      </c>
      <c r="L22" s="24">
        <v>16</v>
      </c>
      <c r="M22" s="16"/>
      <c r="N22"/>
    </row>
    <row r="23" spans="1:14" ht="15.75">
      <c r="A23" s="39">
        <v>17</v>
      </c>
      <c r="B23" s="32">
        <v>35</v>
      </c>
      <c r="C23" s="45" t="s">
        <v>29</v>
      </c>
      <c r="D23" s="43" t="s">
        <v>33</v>
      </c>
      <c r="E23" s="34"/>
      <c r="F23" s="35"/>
      <c r="G23" s="36"/>
      <c r="H23" s="56">
        <v>9.0277777777777787E-3</v>
      </c>
      <c r="I23" s="29">
        <v>9</v>
      </c>
      <c r="J23" s="68">
        <v>3.472222222222222E-3</v>
      </c>
      <c r="K23" s="60">
        <f t="shared" si="0"/>
        <v>1.2500000000000001E-2</v>
      </c>
      <c r="L23" s="23">
        <v>17</v>
      </c>
      <c r="M23" s="16"/>
      <c r="N23"/>
    </row>
    <row r="24" spans="1:14" ht="15.75">
      <c r="A24" s="31">
        <v>18</v>
      </c>
      <c r="B24" s="32">
        <v>6</v>
      </c>
      <c r="C24" s="46" t="s">
        <v>25</v>
      </c>
      <c r="D24" s="43" t="s">
        <v>27</v>
      </c>
      <c r="E24" s="37"/>
      <c r="F24" s="38"/>
      <c r="G24" s="36"/>
      <c r="H24" s="56">
        <v>8.3217592592592596E-3</v>
      </c>
      <c r="I24" s="29">
        <v>8</v>
      </c>
      <c r="J24" s="67">
        <v>6.9444444444444441E-3</v>
      </c>
      <c r="K24" s="60">
        <f t="shared" si="0"/>
        <v>1.5266203703703704E-2</v>
      </c>
      <c r="L24" s="23">
        <v>18</v>
      </c>
      <c r="M24" s="16"/>
      <c r="N24"/>
    </row>
    <row r="25" spans="1:14" ht="15.75">
      <c r="A25" s="39">
        <v>19</v>
      </c>
      <c r="B25" s="32">
        <v>13</v>
      </c>
      <c r="C25" s="46" t="s">
        <v>23</v>
      </c>
      <c r="D25" s="43" t="s">
        <v>27</v>
      </c>
      <c r="E25" s="37"/>
      <c r="F25" s="38"/>
      <c r="G25" s="36"/>
      <c r="H25" s="56">
        <v>8.9699074074074073E-3</v>
      </c>
      <c r="I25" s="29">
        <v>8</v>
      </c>
      <c r="J25" s="67">
        <v>6.9444444444444441E-3</v>
      </c>
      <c r="K25" s="60">
        <f t="shared" si="0"/>
        <v>1.5914351851851853E-2</v>
      </c>
      <c r="L25" s="24">
        <v>19</v>
      </c>
      <c r="N25"/>
    </row>
    <row r="26" spans="1:14" ht="15.75">
      <c r="A26" s="31">
        <v>20</v>
      </c>
      <c r="B26" s="32">
        <v>33</v>
      </c>
      <c r="C26" s="45" t="s">
        <v>28</v>
      </c>
      <c r="D26" s="43" t="s">
        <v>33</v>
      </c>
      <c r="E26" s="37"/>
      <c r="F26" s="38"/>
      <c r="G26" s="36"/>
      <c r="H26" s="56">
        <v>1.0601851851851854E-2</v>
      </c>
      <c r="I26" s="29">
        <v>8</v>
      </c>
      <c r="J26" s="67">
        <v>6.9444444444444441E-3</v>
      </c>
      <c r="K26" s="60">
        <f t="shared" si="0"/>
        <v>1.7546296296296296E-2</v>
      </c>
      <c r="L26" s="23">
        <v>20</v>
      </c>
      <c r="N26"/>
    </row>
  </sheetData>
  <sortState ref="A7:L26">
    <sortCondition ref="K7:K26"/>
  </sortState>
  <mergeCells count="9">
    <mergeCell ref="A1:L1"/>
    <mergeCell ref="A3:L3"/>
    <mergeCell ref="H5:L5"/>
    <mergeCell ref="A5:A6"/>
    <mergeCell ref="B5:B6"/>
    <mergeCell ref="C5:C6"/>
    <mergeCell ref="D5:D6"/>
    <mergeCell ref="E5:E6"/>
    <mergeCell ref="F5:F6"/>
  </mergeCells>
  <pageMargins left="0.43307086614173229" right="0.43307086614173229" top="0.74803149606299213" bottom="0.74803149606299213" header="0.31496062992125984" footer="0.31496062992125984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view="pageLayout" topLeftCell="A4" workbookViewId="0">
      <selection activeCell="D30" sqref="D30"/>
    </sheetView>
  </sheetViews>
  <sheetFormatPr defaultColWidth="9.140625" defaultRowHeight="15"/>
  <cols>
    <col min="1" max="1" width="4.85546875" customWidth="1"/>
    <col min="2" max="2" width="4.7109375" hidden="1" customWidth="1"/>
    <col min="3" max="3" width="26.28515625" customWidth="1"/>
    <col min="4" max="4" width="17" bestFit="1" customWidth="1"/>
    <col min="5" max="5" width="6.28515625" hidden="1" customWidth="1"/>
    <col min="6" max="6" width="8" hidden="1" customWidth="1"/>
    <col min="7" max="7" width="0" hidden="1" customWidth="1"/>
    <col min="8" max="8" width="9.28515625" customWidth="1"/>
    <col min="9" max="9" width="3.7109375" bestFit="1" customWidth="1"/>
    <col min="10" max="11" width="9.28515625" customWidth="1"/>
    <col min="12" max="12" width="4.140625" bestFit="1" customWidth="1"/>
    <col min="13" max="13" width="0" hidden="1" customWidth="1"/>
    <col min="14" max="14" width="9.140625" style="15"/>
    <col min="15" max="15" width="9.140625" customWidth="1"/>
  </cols>
  <sheetData>
    <row r="1" spans="1:16" ht="51" customHeight="1" thickBot="1">
      <c r="A1" s="139" t="s">
        <v>11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N1"/>
    </row>
    <row r="2" spans="1:16" ht="15.75" thickTop="1">
      <c r="A2" s="1" t="s">
        <v>12</v>
      </c>
      <c r="B2" s="2"/>
      <c r="C2" s="3"/>
      <c r="D2" s="3"/>
      <c r="E2" s="1"/>
      <c r="F2" s="4"/>
      <c r="G2" s="17"/>
      <c r="H2" s="17"/>
      <c r="I2" s="5"/>
      <c r="J2" s="6"/>
      <c r="K2" s="6"/>
      <c r="L2" s="7"/>
      <c r="N2"/>
    </row>
    <row r="3" spans="1:16" ht="62.25" customHeight="1">
      <c r="A3" s="140" t="s">
        <v>55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6" ht="15.75" thickBot="1">
      <c r="A4" s="8"/>
      <c r="B4" s="8"/>
      <c r="C4" s="18"/>
      <c r="D4" s="9"/>
      <c r="F4" s="10"/>
      <c r="G4" s="11"/>
      <c r="H4" s="11"/>
      <c r="I4" s="11"/>
      <c r="J4" s="11"/>
      <c r="K4" s="11"/>
      <c r="L4" s="11"/>
    </row>
    <row r="5" spans="1:16" ht="15.75" customHeight="1" thickBot="1">
      <c r="A5" s="144" t="s">
        <v>0</v>
      </c>
      <c r="B5" s="146" t="s">
        <v>1</v>
      </c>
      <c r="C5" s="148" t="s">
        <v>2</v>
      </c>
      <c r="D5" s="150" t="s">
        <v>56</v>
      </c>
      <c r="E5" s="152" t="s">
        <v>8</v>
      </c>
      <c r="F5" s="154" t="s">
        <v>9</v>
      </c>
      <c r="G5" s="41"/>
      <c r="H5" s="141" t="s">
        <v>3</v>
      </c>
      <c r="I5" s="142"/>
      <c r="J5" s="142"/>
      <c r="K5" s="142"/>
      <c r="L5" s="143"/>
      <c r="M5" s="13"/>
      <c r="N5" s="14"/>
      <c r="O5" s="12"/>
      <c r="P5" s="12"/>
    </row>
    <row r="6" spans="1:16" ht="122.25" customHeight="1" thickBot="1">
      <c r="A6" s="145"/>
      <c r="B6" s="147"/>
      <c r="C6" s="149"/>
      <c r="D6" s="151"/>
      <c r="E6" s="153"/>
      <c r="F6" s="155"/>
      <c r="G6" s="20"/>
      <c r="H6" s="25" t="s">
        <v>5</v>
      </c>
      <c r="I6" s="40" t="s">
        <v>57</v>
      </c>
      <c r="J6" s="40" t="s">
        <v>58</v>
      </c>
      <c r="K6" s="40" t="s">
        <v>3</v>
      </c>
      <c r="L6" s="54" t="s">
        <v>6</v>
      </c>
      <c r="M6" s="50" t="s">
        <v>4</v>
      </c>
    </row>
    <row r="7" spans="1:16" ht="15.75">
      <c r="A7" s="31">
        <v>1</v>
      </c>
      <c r="B7" s="32"/>
      <c r="C7" s="46" t="s">
        <v>42</v>
      </c>
      <c r="D7" s="43" t="s">
        <v>27</v>
      </c>
      <c r="E7" s="37"/>
      <c r="F7" s="38"/>
      <c r="G7" s="36"/>
      <c r="H7" s="58">
        <v>6.4930555555555549E-3</v>
      </c>
      <c r="I7" s="29">
        <v>8</v>
      </c>
      <c r="J7" s="110">
        <v>0</v>
      </c>
      <c r="K7" s="59">
        <f t="shared" ref="K7:K26" si="0">J7+H7</f>
        <v>6.4930555555555549E-3</v>
      </c>
      <c r="L7" s="23">
        <v>1</v>
      </c>
      <c r="M7" s="16" t="s">
        <v>7</v>
      </c>
    </row>
    <row r="8" spans="1:16" ht="15.75">
      <c r="A8" s="31">
        <v>2</v>
      </c>
      <c r="B8" s="32">
        <v>24</v>
      </c>
      <c r="C8" s="45" t="s">
        <v>51</v>
      </c>
      <c r="D8" s="33" t="s">
        <v>21</v>
      </c>
      <c r="E8" s="34"/>
      <c r="F8" s="35"/>
      <c r="G8" s="36"/>
      <c r="H8" s="58">
        <v>8.0671296296296307E-3</v>
      </c>
      <c r="I8" s="29">
        <v>9</v>
      </c>
      <c r="J8" s="110">
        <v>0</v>
      </c>
      <c r="K8" s="59">
        <f t="shared" si="0"/>
        <v>8.0671296296296307E-3</v>
      </c>
      <c r="L8" s="23">
        <v>2</v>
      </c>
      <c r="M8" s="16" t="s">
        <v>7</v>
      </c>
    </row>
    <row r="9" spans="1:16" ht="15.75">
      <c r="A9" s="39">
        <v>3</v>
      </c>
      <c r="B9" s="32">
        <v>9</v>
      </c>
      <c r="C9" s="44" t="s">
        <v>38</v>
      </c>
      <c r="D9" s="43" t="s">
        <v>68</v>
      </c>
      <c r="E9" s="37"/>
      <c r="F9" s="38"/>
      <c r="G9" s="36"/>
      <c r="H9" s="58">
        <v>8.0902777777777778E-3</v>
      </c>
      <c r="I9" s="29">
        <v>10</v>
      </c>
      <c r="J9" s="110">
        <v>0</v>
      </c>
      <c r="K9" s="59">
        <f t="shared" si="0"/>
        <v>8.0902777777777778E-3</v>
      </c>
      <c r="L9" s="23">
        <v>3</v>
      </c>
      <c r="M9" s="16" t="s">
        <v>7</v>
      </c>
    </row>
    <row r="10" spans="1:16" ht="15.75">
      <c r="A10" s="31">
        <v>4</v>
      </c>
      <c r="B10" s="32"/>
      <c r="C10" s="45" t="s">
        <v>47</v>
      </c>
      <c r="D10" s="43" t="s">
        <v>33</v>
      </c>
      <c r="E10" s="47"/>
      <c r="F10" s="48"/>
      <c r="G10" s="49"/>
      <c r="H10" s="58">
        <v>8.113425925925925E-3</v>
      </c>
      <c r="I10" s="29">
        <v>8</v>
      </c>
      <c r="J10" s="110">
        <v>0</v>
      </c>
      <c r="K10" s="59">
        <f t="shared" si="0"/>
        <v>8.113425925925925E-3</v>
      </c>
      <c r="L10" s="23">
        <v>4</v>
      </c>
      <c r="M10" s="16" t="s">
        <v>7</v>
      </c>
    </row>
    <row r="11" spans="1:16" ht="15.75">
      <c r="A11" s="39">
        <v>5</v>
      </c>
      <c r="B11" s="32">
        <v>26</v>
      </c>
      <c r="C11" s="45" t="s">
        <v>46</v>
      </c>
      <c r="D11" s="43" t="s">
        <v>33</v>
      </c>
      <c r="E11" s="34"/>
      <c r="F11" s="35"/>
      <c r="G11" s="36"/>
      <c r="H11" s="58">
        <v>8.4606481481481494E-3</v>
      </c>
      <c r="I11" s="29">
        <v>8</v>
      </c>
      <c r="J11" s="110">
        <v>0</v>
      </c>
      <c r="K11" s="59">
        <f t="shared" si="0"/>
        <v>8.4606481481481494E-3</v>
      </c>
      <c r="L11" s="23">
        <v>5</v>
      </c>
      <c r="M11" s="16" t="s">
        <v>7</v>
      </c>
    </row>
    <row r="12" spans="1:16" ht="15.75">
      <c r="A12" s="31">
        <v>6</v>
      </c>
      <c r="B12" s="32">
        <v>10</v>
      </c>
      <c r="C12" s="45" t="s">
        <v>53</v>
      </c>
      <c r="D12" s="33" t="s">
        <v>21</v>
      </c>
      <c r="E12" s="37"/>
      <c r="F12" s="38"/>
      <c r="G12" s="36"/>
      <c r="H12" s="58">
        <v>8.5763888888888886E-3</v>
      </c>
      <c r="I12" s="29">
        <v>8</v>
      </c>
      <c r="J12" s="110">
        <v>0</v>
      </c>
      <c r="K12" s="59">
        <f t="shared" si="0"/>
        <v>8.5763888888888886E-3</v>
      </c>
      <c r="L12" s="23">
        <v>6</v>
      </c>
      <c r="M12" s="16" t="s">
        <v>7</v>
      </c>
    </row>
    <row r="13" spans="1:16" ht="15.75">
      <c r="A13" s="39">
        <v>7</v>
      </c>
      <c r="B13" s="32">
        <v>7</v>
      </c>
      <c r="C13" s="45" t="s">
        <v>52</v>
      </c>
      <c r="D13" s="33" t="s">
        <v>21</v>
      </c>
      <c r="E13" s="34"/>
      <c r="F13" s="35"/>
      <c r="G13" s="36"/>
      <c r="H13" s="58">
        <v>8.9236111111111113E-3</v>
      </c>
      <c r="I13" s="29">
        <v>8</v>
      </c>
      <c r="J13" s="110">
        <v>0</v>
      </c>
      <c r="K13" s="59">
        <f t="shared" si="0"/>
        <v>8.9236111111111113E-3</v>
      </c>
      <c r="L13" s="23">
        <v>7</v>
      </c>
      <c r="M13" s="16" t="s">
        <v>7</v>
      </c>
    </row>
    <row r="14" spans="1:16" ht="15.75">
      <c r="A14" s="31">
        <v>8</v>
      </c>
      <c r="B14" s="32">
        <v>8</v>
      </c>
      <c r="C14" s="45" t="s">
        <v>45</v>
      </c>
      <c r="D14" s="43" t="s">
        <v>33</v>
      </c>
      <c r="E14" s="34"/>
      <c r="F14" s="35"/>
      <c r="G14" s="36"/>
      <c r="H14" s="58">
        <v>9.2129629629629627E-3</v>
      </c>
      <c r="I14" s="29">
        <v>8</v>
      </c>
      <c r="J14" s="110">
        <v>0</v>
      </c>
      <c r="K14" s="59">
        <f t="shared" si="0"/>
        <v>9.2129629629629627E-3</v>
      </c>
      <c r="L14" s="23">
        <v>8</v>
      </c>
      <c r="M14" s="16" t="s">
        <v>7</v>
      </c>
    </row>
    <row r="15" spans="1:16" ht="15.75">
      <c r="A15" s="39">
        <v>9</v>
      </c>
      <c r="B15" s="32">
        <v>38</v>
      </c>
      <c r="C15" s="45" t="s">
        <v>49</v>
      </c>
      <c r="D15" s="33" t="s">
        <v>21</v>
      </c>
      <c r="E15" s="37"/>
      <c r="F15" s="38"/>
      <c r="G15" s="36"/>
      <c r="H15" s="58">
        <v>9.3981481481481485E-3</v>
      </c>
      <c r="I15" s="29">
        <v>8</v>
      </c>
      <c r="J15" s="110">
        <v>0</v>
      </c>
      <c r="K15" s="59">
        <f t="shared" si="0"/>
        <v>9.3981481481481485E-3</v>
      </c>
      <c r="L15" s="23">
        <v>9</v>
      </c>
      <c r="M15" s="16" t="s">
        <v>7</v>
      </c>
    </row>
    <row r="16" spans="1:16" ht="15.75">
      <c r="A16" s="31">
        <v>10</v>
      </c>
      <c r="B16" s="32">
        <v>6</v>
      </c>
      <c r="C16" s="45" t="s">
        <v>50</v>
      </c>
      <c r="D16" s="33" t="s">
        <v>21</v>
      </c>
      <c r="E16" s="37"/>
      <c r="F16" s="38"/>
      <c r="G16" s="36"/>
      <c r="H16" s="58">
        <v>1.0219907407407408E-2</v>
      </c>
      <c r="I16" s="29">
        <v>8</v>
      </c>
      <c r="J16" s="110">
        <v>0</v>
      </c>
      <c r="K16" s="59">
        <f t="shared" si="0"/>
        <v>1.0219907407407408E-2</v>
      </c>
      <c r="L16" s="23">
        <v>10</v>
      </c>
      <c r="M16" s="16" t="s">
        <v>7</v>
      </c>
      <c r="N16"/>
    </row>
    <row r="17" spans="1:14" ht="15.75">
      <c r="A17" s="39">
        <v>11</v>
      </c>
      <c r="B17" s="32">
        <v>33</v>
      </c>
      <c r="C17" s="44" t="s">
        <v>37</v>
      </c>
      <c r="D17" s="43" t="s">
        <v>68</v>
      </c>
      <c r="E17" s="37"/>
      <c r="F17" s="38"/>
      <c r="G17" s="36"/>
      <c r="H17" s="58">
        <v>1.0266203703703703E-2</v>
      </c>
      <c r="I17" s="29">
        <v>8</v>
      </c>
      <c r="J17" s="110">
        <v>0</v>
      </c>
      <c r="K17" s="59">
        <f t="shared" si="0"/>
        <v>1.0266203703703703E-2</v>
      </c>
      <c r="L17" s="23">
        <v>11</v>
      </c>
      <c r="M17" s="16" t="s">
        <v>7</v>
      </c>
      <c r="N17"/>
    </row>
    <row r="18" spans="1:14" ht="15.75">
      <c r="A18" s="31">
        <v>12</v>
      </c>
      <c r="B18" s="32">
        <v>4</v>
      </c>
      <c r="C18" s="45" t="s">
        <v>48</v>
      </c>
      <c r="D18" s="43" t="s">
        <v>33</v>
      </c>
      <c r="E18" s="37"/>
      <c r="F18" s="38"/>
      <c r="G18" s="36"/>
      <c r="H18" s="58">
        <v>1.064814814814815E-2</v>
      </c>
      <c r="I18" s="29">
        <v>8</v>
      </c>
      <c r="J18" s="110">
        <v>0</v>
      </c>
      <c r="K18" s="59">
        <f t="shared" si="0"/>
        <v>1.064814814814815E-2</v>
      </c>
      <c r="L18" s="23">
        <v>12</v>
      </c>
      <c r="M18" s="16"/>
      <c r="N18"/>
    </row>
    <row r="19" spans="1:14" ht="15.75">
      <c r="A19" s="39">
        <v>13</v>
      </c>
      <c r="B19" s="32">
        <v>15</v>
      </c>
      <c r="C19" s="100" t="s">
        <v>36</v>
      </c>
      <c r="D19" s="101" t="s">
        <v>68</v>
      </c>
      <c r="E19" s="37"/>
      <c r="F19" s="38"/>
      <c r="G19" s="36"/>
      <c r="H19" s="102">
        <v>1.1168981481481481E-2</v>
      </c>
      <c r="I19" s="29">
        <v>9</v>
      </c>
      <c r="J19" s="111">
        <v>0</v>
      </c>
      <c r="K19" s="103">
        <f t="shared" si="0"/>
        <v>1.1168981481481481E-2</v>
      </c>
      <c r="L19" s="23">
        <v>13</v>
      </c>
      <c r="M19" s="16" t="s">
        <v>7</v>
      </c>
      <c r="N19"/>
    </row>
    <row r="20" spans="1:14" ht="15.75">
      <c r="A20" s="31">
        <v>14</v>
      </c>
      <c r="B20" s="32">
        <v>31</v>
      </c>
      <c r="C20" s="104" t="s">
        <v>44</v>
      </c>
      <c r="D20" s="101" t="s">
        <v>33</v>
      </c>
      <c r="E20" s="34"/>
      <c r="F20" s="35"/>
      <c r="G20" s="36"/>
      <c r="H20" s="102">
        <v>1.1342592592592592E-2</v>
      </c>
      <c r="I20" s="29">
        <v>8</v>
      </c>
      <c r="J20" s="111">
        <v>0</v>
      </c>
      <c r="K20" s="103">
        <f t="shared" si="0"/>
        <v>1.1342592592592592E-2</v>
      </c>
      <c r="L20" s="23">
        <v>14</v>
      </c>
      <c r="M20" s="16"/>
      <c r="N20"/>
    </row>
    <row r="21" spans="1:14" ht="15.75">
      <c r="A21" s="39">
        <v>15</v>
      </c>
      <c r="B21" s="32">
        <v>1</v>
      </c>
      <c r="C21" s="104" t="s">
        <v>43</v>
      </c>
      <c r="D21" s="101" t="s">
        <v>27</v>
      </c>
      <c r="E21" s="34"/>
      <c r="F21" s="35"/>
      <c r="G21" s="36"/>
      <c r="H21" s="102">
        <v>1.2013888888888888E-2</v>
      </c>
      <c r="I21" s="29">
        <v>8</v>
      </c>
      <c r="J21" s="111">
        <v>0</v>
      </c>
      <c r="K21" s="103">
        <f t="shared" si="0"/>
        <v>1.2013888888888888E-2</v>
      </c>
      <c r="L21" s="23">
        <v>15</v>
      </c>
      <c r="M21" s="16"/>
      <c r="N21"/>
    </row>
    <row r="22" spans="1:14" ht="15.75">
      <c r="A22" s="31">
        <v>16</v>
      </c>
      <c r="B22" s="32">
        <v>39</v>
      </c>
      <c r="C22" s="104" t="s">
        <v>40</v>
      </c>
      <c r="D22" s="101" t="s">
        <v>27</v>
      </c>
      <c r="E22" s="34"/>
      <c r="F22" s="35"/>
      <c r="G22" s="36"/>
      <c r="H22" s="102">
        <v>1.4097222222222221E-2</v>
      </c>
      <c r="I22" s="29">
        <v>11</v>
      </c>
      <c r="J22" s="111">
        <v>0</v>
      </c>
      <c r="K22" s="103">
        <f t="shared" si="0"/>
        <v>1.4097222222222221E-2</v>
      </c>
      <c r="L22" s="23">
        <v>16</v>
      </c>
      <c r="M22" s="16"/>
      <c r="N22"/>
    </row>
    <row r="23" spans="1:14" ht="15.75">
      <c r="A23" s="39">
        <v>17</v>
      </c>
      <c r="B23" s="64"/>
      <c r="C23" s="105" t="s">
        <v>59</v>
      </c>
      <c r="D23" s="101" t="s">
        <v>68</v>
      </c>
      <c r="E23" s="95"/>
      <c r="F23" s="96"/>
      <c r="G23" s="97"/>
      <c r="H23" s="102">
        <v>1.1157407407407408E-2</v>
      </c>
      <c r="I23" s="29">
        <v>7</v>
      </c>
      <c r="J23" s="111">
        <v>3.472222222222222E-3</v>
      </c>
      <c r="K23" s="103">
        <f t="shared" si="0"/>
        <v>1.462962962962963E-2</v>
      </c>
      <c r="L23" s="23">
        <v>17</v>
      </c>
      <c r="M23" s="16"/>
      <c r="N23"/>
    </row>
    <row r="24" spans="1:14" ht="15.75">
      <c r="A24" s="31">
        <v>18</v>
      </c>
      <c r="B24" s="32"/>
      <c r="C24" s="104" t="s">
        <v>41</v>
      </c>
      <c r="D24" s="101" t="s">
        <v>27</v>
      </c>
      <c r="E24" s="95"/>
      <c r="F24" s="96"/>
      <c r="G24" s="97"/>
      <c r="H24" s="102">
        <v>1.4699074074074074E-2</v>
      </c>
      <c r="I24" s="29">
        <v>11</v>
      </c>
      <c r="J24" s="111">
        <v>0</v>
      </c>
      <c r="K24" s="103">
        <f t="shared" si="0"/>
        <v>1.4699074074074074E-2</v>
      </c>
      <c r="L24" s="23">
        <v>18</v>
      </c>
      <c r="M24" s="16"/>
      <c r="N24"/>
    </row>
    <row r="25" spans="1:14" ht="15.75">
      <c r="A25" s="39">
        <v>19</v>
      </c>
      <c r="B25" s="62">
        <v>35</v>
      </c>
      <c r="C25" s="104" t="s">
        <v>39</v>
      </c>
      <c r="D25" s="101" t="s">
        <v>27</v>
      </c>
      <c r="E25" s="62"/>
      <c r="F25" s="65"/>
      <c r="G25" s="66"/>
      <c r="H25" s="106">
        <v>1.4201388888888888E-2</v>
      </c>
      <c r="I25" s="29">
        <v>7</v>
      </c>
      <c r="J25" s="112">
        <v>3.472222222222222E-3</v>
      </c>
      <c r="K25" s="107">
        <f t="shared" si="0"/>
        <v>1.7673611111111112E-2</v>
      </c>
      <c r="L25" s="23">
        <v>19</v>
      </c>
      <c r="N25"/>
    </row>
    <row r="26" spans="1:14" ht="15.75">
      <c r="A26" s="31">
        <v>20</v>
      </c>
      <c r="B26" s="62">
        <v>30</v>
      </c>
      <c r="C26" s="100" t="s">
        <v>35</v>
      </c>
      <c r="D26" s="101" t="s">
        <v>68</v>
      </c>
      <c r="E26" s="108"/>
      <c r="F26" s="108"/>
      <c r="G26" s="108"/>
      <c r="H26" s="106">
        <v>1.9675925925925927E-2</v>
      </c>
      <c r="I26" s="29">
        <v>11</v>
      </c>
      <c r="J26" s="111">
        <v>0</v>
      </c>
      <c r="K26" s="107">
        <f t="shared" si="0"/>
        <v>1.9675925925925927E-2</v>
      </c>
      <c r="L26" s="23">
        <v>20</v>
      </c>
    </row>
    <row r="27" spans="1:14">
      <c r="C27" s="109"/>
      <c r="D27" s="109"/>
      <c r="E27" s="109"/>
      <c r="F27" s="109"/>
      <c r="G27" s="109"/>
      <c r="H27" s="109"/>
      <c r="I27" s="109"/>
      <c r="J27" s="109"/>
      <c r="K27" s="109"/>
    </row>
    <row r="28" spans="1:14">
      <c r="C28" s="109"/>
      <c r="D28" s="109"/>
      <c r="E28" s="109"/>
      <c r="F28" s="109"/>
      <c r="G28" s="109"/>
      <c r="H28" s="109"/>
      <c r="I28" s="109"/>
      <c r="J28" s="109"/>
      <c r="K28" s="109"/>
    </row>
    <row r="29" spans="1:14">
      <c r="C29" s="109"/>
      <c r="D29" s="109"/>
      <c r="E29" s="109"/>
      <c r="F29" s="109"/>
      <c r="G29" s="109"/>
      <c r="H29" s="109"/>
      <c r="I29" s="109"/>
      <c r="J29" s="109"/>
      <c r="K29" s="109"/>
    </row>
    <row r="30" spans="1:14">
      <c r="C30" s="109"/>
      <c r="D30" s="109"/>
      <c r="E30" s="109"/>
      <c r="F30" s="109"/>
      <c r="G30" s="109"/>
      <c r="H30" s="109"/>
      <c r="I30" s="109"/>
      <c r="J30" s="109"/>
      <c r="K30" s="109"/>
    </row>
  </sheetData>
  <sortState ref="A7:L26">
    <sortCondition ref="K7:K26"/>
  </sortState>
  <mergeCells count="9">
    <mergeCell ref="A1:L1"/>
    <mergeCell ref="A3:L3"/>
    <mergeCell ref="A5:A6"/>
    <mergeCell ref="B5:B6"/>
    <mergeCell ref="C5:C6"/>
    <mergeCell ref="D5:D6"/>
    <mergeCell ref="E5:E6"/>
    <mergeCell ref="F5:F6"/>
    <mergeCell ref="H5:L5"/>
  </mergeCells>
  <pageMargins left="0.43307086614173229" right="0.43307086614173229" top="0.74803149606299213" bottom="0.74803149606299213" header="0.31496062992125984" footer="0.31496062992125984"/>
  <pageSetup paperSize="9" scale="11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view="pageLayout" topLeftCell="A10" workbookViewId="0">
      <selection activeCell="D25" sqref="D25"/>
    </sheetView>
  </sheetViews>
  <sheetFormatPr defaultColWidth="9.140625" defaultRowHeight="15"/>
  <cols>
    <col min="1" max="1" width="4.85546875" customWidth="1"/>
    <col min="2" max="2" width="4.7109375" hidden="1" customWidth="1"/>
    <col min="3" max="3" width="18.85546875" customWidth="1"/>
    <col min="4" max="4" width="26.140625" customWidth="1"/>
    <col min="5" max="5" width="6.28515625" hidden="1" customWidth="1"/>
    <col min="6" max="6" width="8" hidden="1" customWidth="1"/>
    <col min="7" max="7" width="5.28515625" bestFit="1" customWidth="1"/>
    <col min="8" max="8" width="11.28515625" customWidth="1"/>
    <col min="9" max="9" width="5.28515625" customWidth="1"/>
    <col min="10" max="10" width="0" hidden="1" customWidth="1"/>
    <col min="11" max="11" width="10.140625" customWidth="1"/>
    <col min="12" max="12" width="10.85546875" customWidth="1"/>
    <col min="13" max="13" width="0" hidden="1" customWidth="1"/>
    <col min="14" max="14" width="9.140625" style="15"/>
    <col min="15" max="15" width="9.140625" customWidth="1"/>
  </cols>
  <sheetData>
    <row r="1" spans="1:16" ht="51" customHeight="1" thickBot="1">
      <c r="A1" s="139" t="s">
        <v>11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N1"/>
    </row>
    <row r="2" spans="1:16" ht="15.75" thickTop="1">
      <c r="A2" s="1" t="s">
        <v>12</v>
      </c>
      <c r="B2" s="69"/>
      <c r="C2" s="70"/>
      <c r="D2" s="70"/>
      <c r="E2" s="1"/>
      <c r="F2" s="71"/>
      <c r="G2" s="72"/>
      <c r="H2" s="73"/>
      <c r="I2" s="72"/>
      <c r="J2" s="74"/>
      <c r="K2" s="74"/>
      <c r="L2" s="5"/>
      <c r="N2"/>
    </row>
    <row r="3" spans="1:16" ht="62.25" customHeight="1">
      <c r="A3" s="140" t="s">
        <v>67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6" ht="15.75" thickBot="1">
      <c r="A4" s="8"/>
      <c r="B4" s="8"/>
      <c r="C4" s="18"/>
      <c r="D4" s="9"/>
      <c r="F4" s="10"/>
      <c r="G4" s="11"/>
      <c r="H4" s="11"/>
      <c r="I4" s="11"/>
      <c r="J4" s="11"/>
      <c r="K4" s="11"/>
      <c r="L4" s="11"/>
    </row>
    <row r="5" spans="1:16" ht="15.75" customHeight="1" thickBot="1">
      <c r="A5" s="144" t="s">
        <v>0</v>
      </c>
      <c r="B5" s="40"/>
      <c r="C5" s="144" t="s">
        <v>56</v>
      </c>
      <c r="D5" s="144" t="s">
        <v>2</v>
      </c>
      <c r="E5" s="40"/>
      <c r="F5" s="40"/>
      <c r="G5" s="144" t="s">
        <v>60</v>
      </c>
      <c r="H5" s="157" t="s">
        <v>61</v>
      </c>
      <c r="I5" s="158"/>
      <c r="J5" s="75"/>
      <c r="K5" s="157" t="s">
        <v>62</v>
      </c>
      <c r="L5" s="159"/>
    </row>
    <row r="6" spans="1:16" ht="75.75" customHeight="1" thickBot="1">
      <c r="A6" s="156"/>
      <c r="B6" s="61" t="s">
        <v>1</v>
      </c>
      <c r="C6" s="156"/>
      <c r="D6" s="156"/>
      <c r="E6" s="61" t="s">
        <v>8</v>
      </c>
      <c r="F6" s="61" t="s">
        <v>9</v>
      </c>
      <c r="G6" s="156"/>
      <c r="H6" s="61" t="s">
        <v>3</v>
      </c>
      <c r="I6" s="61" t="s">
        <v>6</v>
      </c>
      <c r="J6" s="61"/>
      <c r="K6" s="61" t="s">
        <v>63</v>
      </c>
      <c r="L6" s="61" t="s">
        <v>64</v>
      </c>
      <c r="M6" s="13"/>
      <c r="N6" s="14"/>
      <c r="O6" s="12"/>
      <c r="P6" s="12"/>
    </row>
    <row r="7" spans="1:16" ht="16.5" customHeight="1" thickBot="1">
      <c r="A7" s="160">
        <v>1</v>
      </c>
      <c r="B7" s="76">
        <v>24</v>
      </c>
      <c r="C7" s="88" t="s">
        <v>21</v>
      </c>
      <c r="D7" s="119" t="s">
        <v>34</v>
      </c>
      <c r="E7" s="76"/>
      <c r="F7" s="126"/>
      <c r="G7" s="131" t="s">
        <v>65</v>
      </c>
      <c r="H7" s="120">
        <v>7.1296296296296307E-3</v>
      </c>
      <c r="I7" s="132">
        <v>3</v>
      </c>
      <c r="J7" s="78"/>
      <c r="K7" s="163">
        <f t="shared" ref="K7" si="0">SUM(I7:I14)</f>
        <v>56</v>
      </c>
      <c r="L7" s="166">
        <v>1</v>
      </c>
      <c r="M7" s="51" t="s">
        <v>4</v>
      </c>
      <c r="O7" s="21"/>
    </row>
    <row r="8" spans="1:16" ht="15.75">
      <c r="A8" s="161"/>
      <c r="B8" s="62">
        <v>26</v>
      </c>
      <c r="C8" s="33" t="s">
        <v>21</v>
      </c>
      <c r="D8" s="45" t="s">
        <v>20</v>
      </c>
      <c r="E8" s="62"/>
      <c r="F8" s="35"/>
      <c r="G8" s="133" t="s">
        <v>65</v>
      </c>
      <c r="H8" s="63">
        <v>7.8009259259259256E-3</v>
      </c>
      <c r="I8" s="134">
        <v>7</v>
      </c>
      <c r="J8" s="80"/>
      <c r="K8" s="164"/>
      <c r="L8" s="167"/>
      <c r="M8" s="16" t="s">
        <v>7</v>
      </c>
    </row>
    <row r="9" spans="1:16" ht="15.75">
      <c r="A9" s="161"/>
      <c r="B9" s="62"/>
      <c r="C9" s="33" t="s">
        <v>21</v>
      </c>
      <c r="D9" s="45" t="s">
        <v>19</v>
      </c>
      <c r="E9" s="62"/>
      <c r="F9" s="35"/>
      <c r="G9" s="133" t="s">
        <v>65</v>
      </c>
      <c r="H9" s="63">
        <v>9.1319444444444443E-3</v>
      </c>
      <c r="I9" s="134">
        <v>9</v>
      </c>
      <c r="J9" s="80"/>
      <c r="K9" s="164"/>
      <c r="L9" s="167"/>
      <c r="M9" s="16" t="s">
        <v>7</v>
      </c>
    </row>
    <row r="10" spans="1:16" ht="15.75">
      <c r="A10" s="161"/>
      <c r="B10" s="62"/>
      <c r="C10" s="33" t="s">
        <v>21</v>
      </c>
      <c r="D10" s="45" t="s">
        <v>18</v>
      </c>
      <c r="E10" s="62"/>
      <c r="F10" s="35"/>
      <c r="G10" s="133" t="s">
        <v>65</v>
      </c>
      <c r="H10" s="63">
        <v>8.0555555555555554E-3</v>
      </c>
      <c r="I10" s="134">
        <v>13</v>
      </c>
      <c r="J10" s="80"/>
      <c r="K10" s="164"/>
      <c r="L10" s="167"/>
      <c r="M10" s="16"/>
    </row>
    <row r="11" spans="1:16" ht="15.75">
      <c r="A11" s="161"/>
      <c r="B11" s="62"/>
      <c r="C11" s="33" t="s">
        <v>21</v>
      </c>
      <c r="D11" s="45" t="s">
        <v>51</v>
      </c>
      <c r="E11" s="62"/>
      <c r="F11" s="35"/>
      <c r="G11" s="133" t="s">
        <v>66</v>
      </c>
      <c r="H11" s="63">
        <v>8.0671296296296307E-3</v>
      </c>
      <c r="I11" s="134">
        <v>2</v>
      </c>
      <c r="J11" s="80"/>
      <c r="K11" s="164"/>
      <c r="L11" s="167"/>
      <c r="M11" s="16"/>
    </row>
    <row r="12" spans="1:16" ht="15.75">
      <c r="A12" s="161"/>
      <c r="B12" s="62"/>
      <c r="C12" s="33" t="s">
        <v>21</v>
      </c>
      <c r="D12" s="45" t="s">
        <v>53</v>
      </c>
      <c r="E12" s="62"/>
      <c r="F12" s="35"/>
      <c r="G12" s="133" t="s">
        <v>66</v>
      </c>
      <c r="H12" s="63">
        <v>8.5763888888888886E-3</v>
      </c>
      <c r="I12" s="134">
        <v>6</v>
      </c>
      <c r="J12" s="80"/>
      <c r="K12" s="164"/>
      <c r="L12" s="167"/>
      <c r="M12" s="16"/>
    </row>
    <row r="13" spans="1:16" ht="15.75">
      <c r="A13" s="161"/>
      <c r="B13" s="62"/>
      <c r="C13" s="33" t="s">
        <v>21</v>
      </c>
      <c r="D13" s="45" t="s">
        <v>52</v>
      </c>
      <c r="E13" s="62"/>
      <c r="F13" s="35"/>
      <c r="G13" s="133" t="s">
        <v>66</v>
      </c>
      <c r="H13" s="63">
        <v>8.9236111111111113E-3</v>
      </c>
      <c r="I13" s="134">
        <v>7</v>
      </c>
      <c r="J13" s="80"/>
      <c r="K13" s="164"/>
      <c r="L13" s="167"/>
      <c r="M13" s="16"/>
    </row>
    <row r="14" spans="1:16" ht="16.5" thickBot="1">
      <c r="A14" s="162"/>
      <c r="B14" s="81"/>
      <c r="C14" s="121" t="s">
        <v>21</v>
      </c>
      <c r="D14" s="85" t="s">
        <v>49</v>
      </c>
      <c r="E14" s="81"/>
      <c r="F14" s="127"/>
      <c r="G14" s="135" t="s">
        <v>66</v>
      </c>
      <c r="H14" s="118">
        <v>9.3981481481481485E-3</v>
      </c>
      <c r="I14" s="136">
        <v>9</v>
      </c>
      <c r="J14" s="83"/>
      <c r="K14" s="165"/>
      <c r="L14" s="168"/>
      <c r="M14" s="16"/>
    </row>
    <row r="15" spans="1:16" ht="15.75">
      <c r="A15" s="160">
        <v>2</v>
      </c>
      <c r="B15" s="76">
        <v>39</v>
      </c>
      <c r="C15" s="77" t="s">
        <v>33</v>
      </c>
      <c r="D15" s="84" t="s">
        <v>32</v>
      </c>
      <c r="E15" s="76"/>
      <c r="F15" s="126"/>
      <c r="G15" s="131" t="s">
        <v>65</v>
      </c>
      <c r="H15" s="114">
        <v>6.5162037037037037E-3</v>
      </c>
      <c r="I15" s="132">
        <v>1</v>
      </c>
      <c r="J15" s="78"/>
      <c r="K15" s="163">
        <f>SUM(I15:I22)</f>
        <v>62</v>
      </c>
      <c r="L15" s="166">
        <v>2</v>
      </c>
      <c r="M15" s="16" t="s">
        <v>7</v>
      </c>
    </row>
    <row r="16" spans="1:16" ht="15.75">
      <c r="A16" s="161"/>
      <c r="B16" s="62"/>
      <c r="C16" s="43" t="s">
        <v>33</v>
      </c>
      <c r="D16" s="45" t="s">
        <v>30</v>
      </c>
      <c r="E16" s="62"/>
      <c r="F16" s="35"/>
      <c r="G16" s="133" t="s">
        <v>65</v>
      </c>
      <c r="H16" s="63">
        <v>7.2685185185185188E-3</v>
      </c>
      <c r="I16" s="134">
        <v>4</v>
      </c>
      <c r="J16" s="80"/>
      <c r="K16" s="164"/>
      <c r="L16" s="167"/>
      <c r="M16" s="16"/>
    </row>
    <row r="17" spans="1:14" ht="15.75">
      <c r="A17" s="161"/>
      <c r="B17" s="62"/>
      <c r="C17" s="43" t="s">
        <v>33</v>
      </c>
      <c r="D17" s="45" t="s">
        <v>31</v>
      </c>
      <c r="E17" s="62"/>
      <c r="F17" s="35"/>
      <c r="G17" s="133" t="s">
        <v>65</v>
      </c>
      <c r="H17" s="63">
        <v>9.7222222222222224E-3</v>
      </c>
      <c r="I17" s="134">
        <v>11</v>
      </c>
      <c r="J17" s="80"/>
      <c r="K17" s="164"/>
      <c r="L17" s="167"/>
      <c r="M17" s="16"/>
    </row>
    <row r="18" spans="1:14" ht="15.75">
      <c r="A18" s="161"/>
      <c r="B18" s="62"/>
      <c r="C18" s="43" t="s">
        <v>33</v>
      </c>
      <c r="D18" s="45" t="s">
        <v>29</v>
      </c>
      <c r="E18" s="62"/>
      <c r="F18" s="35"/>
      <c r="G18" s="133" t="s">
        <v>65</v>
      </c>
      <c r="H18" s="63">
        <v>9.0277777777777787E-3</v>
      </c>
      <c r="I18" s="134">
        <v>17</v>
      </c>
      <c r="J18" s="80"/>
      <c r="K18" s="164"/>
      <c r="L18" s="167"/>
      <c r="M18" s="16"/>
    </row>
    <row r="19" spans="1:14" ht="15.75">
      <c r="A19" s="161"/>
      <c r="B19" s="62"/>
      <c r="C19" s="43" t="s">
        <v>33</v>
      </c>
      <c r="D19" s="45" t="s">
        <v>47</v>
      </c>
      <c r="E19" s="62"/>
      <c r="F19" s="35"/>
      <c r="G19" s="133" t="s">
        <v>66</v>
      </c>
      <c r="H19" s="63">
        <v>8.113425925925925E-3</v>
      </c>
      <c r="I19" s="134">
        <v>4</v>
      </c>
      <c r="J19" s="80"/>
      <c r="K19" s="164"/>
      <c r="L19" s="167"/>
      <c r="M19" s="16"/>
    </row>
    <row r="20" spans="1:14" ht="15.75">
      <c r="A20" s="161"/>
      <c r="B20" s="62">
        <v>4</v>
      </c>
      <c r="C20" s="43" t="s">
        <v>33</v>
      </c>
      <c r="D20" s="45" t="s">
        <v>46</v>
      </c>
      <c r="E20" s="79"/>
      <c r="F20" s="38"/>
      <c r="G20" s="133" t="s">
        <v>66</v>
      </c>
      <c r="H20" s="63">
        <v>8.4606481481481494E-3</v>
      </c>
      <c r="I20" s="134">
        <v>5</v>
      </c>
      <c r="J20" s="80"/>
      <c r="K20" s="164"/>
      <c r="L20" s="167"/>
      <c r="M20" s="16" t="s">
        <v>7</v>
      </c>
    </row>
    <row r="21" spans="1:14" ht="15.75">
      <c r="A21" s="161"/>
      <c r="B21" s="62"/>
      <c r="C21" s="43" t="s">
        <v>33</v>
      </c>
      <c r="D21" s="45" t="s">
        <v>45</v>
      </c>
      <c r="E21" s="79"/>
      <c r="F21" s="38"/>
      <c r="G21" s="133" t="s">
        <v>66</v>
      </c>
      <c r="H21" s="63">
        <v>9.2129629629629627E-3</v>
      </c>
      <c r="I21" s="134">
        <v>8</v>
      </c>
      <c r="J21" s="80"/>
      <c r="K21" s="164"/>
      <c r="L21" s="167"/>
      <c r="M21" s="16"/>
    </row>
    <row r="22" spans="1:14" ht="16.5" thickBot="1">
      <c r="A22" s="162"/>
      <c r="B22" s="81"/>
      <c r="C22" s="82" t="s">
        <v>33</v>
      </c>
      <c r="D22" s="85" t="s">
        <v>48</v>
      </c>
      <c r="E22" s="86"/>
      <c r="F22" s="128"/>
      <c r="G22" s="135" t="s">
        <v>66</v>
      </c>
      <c r="H22" s="118">
        <v>1.064814814814815E-2</v>
      </c>
      <c r="I22" s="136">
        <v>12</v>
      </c>
      <c r="J22" s="83"/>
      <c r="K22" s="165"/>
      <c r="L22" s="168"/>
      <c r="M22" s="87"/>
    </row>
    <row r="23" spans="1:14" ht="15.75">
      <c r="A23" s="160">
        <v>3</v>
      </c>
      <c r="B23" s="76">
        <v>2</v>
      </c>
      <c r="C23" s="77" t="s">
        <v>68</v>
      </c>
      <c r="D23" s="113" t="s">
        <v>15</v>
      </c>
      <c r="E23" s="76"/>
      <c r="F23" s="126"/>
      <c r="G23" s="131" t="s">
        <v>65</v>
      </c>
      <c r="H23" s="114">
        <v>7.0023148148148154E-3</v>
      </c>
      <c r="I23" s="132">
        <v>2</v>
      </c>
      <c r="J23" s="78"/>
      <c r="K23" s="163">
        <f>SUM(I23:I30)</f>
        <v>69</v>
      </c>
      <c r="L23" s="166">
        <v>3</v>
      </c>
      <c r="M23" s="16" t="s">
        <v>7</v>
      </c>
      <c r="N23"/>
    </row>
    <row r="24" spans="1:14" ht="15.75">
      <c r="A24" s="161"/>
      <c r="B24" s="62">
        <v>33</v>
      </c>
      <c r="C24" s="43" t="s">
        <v>68</v>
      </c>
      <c r="D24" s="44" t="s">
        <v>13</v>
      </c>
      <c r="E24" s="79"/>
      <c r="F24" s="38"/>
      <c r="G24" s="133" t="s">
        <v>65</v>
      </c>
      <c r="H24" s="63">
        <v>7.6504629629629631E-3</v>
      </c>
      <c r="I24" s="134">
        <v>5</v>
      </c>
      <c r="J24" s="80"/>
      <c r="K24" s="164"/>
      <c r="L24" s="167"/>
      <c r="M24" s="16" t="s">
        <v>7</v>
      </c>
      <c r="N24"/>
    </row>
    <row r="25" spans="1:14" ht="15.75">
      <c r="A25" s="161"/>
      <c r="B25" s="62">
        <v>8</v>
      </c>
      <c r="C25" s="43" t="s">
        <v>68</v>
      </c>
      <c r="D25" s="44" t="s">
        <v>10</v>
      </c>
      <c r="E25" s="62"/>
      <c r="F25" s="35"/>
      <c r="G25" s="133" t="s">
        <v>65</v>
      </c>
      <c r="H25" s="63">
        <v>8.5532407407407415E-3</v>
      </c>
      <c r="I25" s="134">
        <v>8</v>
      </c>
      <c r="J25" s="80"/>
      <c r="K25" s="164"/>
      <c r="L25" s="167"/>
      <c r="M25" s="16"/>
      <c r="N25"/>
    </row>
    <row r="26" spans="1:14" ht="15.75">
      <c r="A26" s="161"/>
      <c r="B26" s="62"/>
      <c r="C26" s="43" t="s">
        <v>68</v>
      </c>
      <c r="D26" s="44" t="s">
        <v>14</v>
      </c>
      <c r="E26" s="62"/>
      <c r="F26" s="35"/>
      <c r="G26" s="133" t="s">
        <v>65</v>
      </c>
      <c r="H26" s="63">
        <v>9.4675925925925917E-3</v>
      </c>
      <c r="I26" s="134">
        <v>10</v>
      </c>
      <c r="J26" s="80"/>
      <c r="K26" s="164"/>
      <c r="L26" s="167"/>
      <c r="M26" s="16"/>
      <c r="N26"/>
    </row>
    <row r="27" spans="1:14" ht="15.75">
      <c r="A27" s="161"/>
      <c r="B27" s="62"/>
      <c r="C27" s="43" t="s">
        <v>68</v>
      </c>
      <c r="D27" s="44" t="s">
        <v>38</v>
      </c>
      <c r="E27" s="62"/>
      <c r="F27" s="35"/>
      <c r="G27" s="133" t="s">
        <v>66</v>
      </c>
      <c r="H27" s="63">
        <v>8.0902777777777778E-3</v>
      </c>
      <c r="I27" s="134">
        <v>3</v>
      </c>
      <c r="J27" s="80"/>
      <c r="K27" s="164"/>
      <c r="L27" s="167"/>
      <c r="M27" s="16"/>
      <c r="N27"/>
    </row>
    <row r="28" spans="1:14" ht="15.75">
      <c r="A28" s="161"/>
      <c r="B28" s="62"/>
      <c r="C28" s="43" t="s">
        <v>68</v>
      </c>
      <c r="D28" s="44" t="s">
        <v>37</v>
      </c>
      <c r="E28" s="62"/>
      <c r="F28" s="35"/>
      <c r="G28" s="133" t="s">
        <v>66</v>
      </c>
      <c r="H28" s="63">
        <v>1.0266203703703703E-2</v>
      </c>
      <c r="I28" s="134">
        <v>11</v>
      </c>
      <c r="J28" s="80"/>
      <c r="K28" s="164"/>
      <c r="L28" s="167"/>
      <c r="M28" s="16"/>
      <c r="N28"/>
    </row>
    <row r="29" spans="1:14" ht="15.75">
      <c r="A29" s="161"/>
      <c r="B29" s="62"/>
      <c r="C29" s="43" t="s">
        <v>68</v>
      </c>
      <c r="D29" s="100" t="s">
        <v>36</v>
      </c>
      <c r="E29" s="62"/>
      <c r="F29" s="35"/>
      <c r="G29" s="133" t="s">
        <v>66</v>
      </c>
      <c r="H29" s="106">
        <v>1.1168981481481481E-2</v>
      </c>
      <c r="I29" s="134">
        <v>13</v>
      </c>
      <c r="J29" s="80"/>
      <c r="K29" s="164"/>
      <c r="L29" s="167"/>
      <c r="M29" s="16"/>
      <c r="N29"/>
    </row>
    <row r="30" spans="1:14" ht="16.5" thickBot="1">
      <c r="A30" s="162"/>
      <c r="B30" s="81"/>
      <c r="C30" s="82" t="s">
        <v>68</v>
      </c>
      <c r="D30" s="116" t="s">
        <v>59</v>
      </c>
      <c r="E30" s="81"/>
      <c r="F30" s="127"/>
      <c r="G30" s="135" t="s">
        <v>66</v>
      </c>
      <c r="H30" s="117">
        <v>1.1157407407407408E-2</v>
      </c>
      <c r="I30" s="136">
        <v>17</v>
      </c>
      <c r="J30" s="83"/>
      <c r="K30" s="165"/>
      <c r="L30" s="168"/>
      <c r="M30" s="16"/>
      <c r="N30"/>
    </row>
    <row r="31" spans="1:14" ht="15.75">
      <c r="A31" s="160">
        <v>4</v>
      </c>
      <c r="B31" s="76">
        <v>17</v>
      </c>
      <c r="C31" s="77" t="s">
        <v>27</v>
      </c>
      <c r="D31" s="122" t="s">
        <v>26</v>
      </c>
      <c r="E31" s="91"/>
      <c r="F31" s="129"/>
      <c r="G31" s="131" t="s">
        <v>65</v>
      </c>
      <c r="H31" s="114">
        <v>7.719907407407408E-3</v>
      </c>
      <c r="I31" s="132">
        <v>6</v>
      </c>
      <c r="J31" s="78"/>
      <c r="K31" s="163">
        <f t="shared" ref="K31" si="1">SUM(I31:I38)</f>
        <v>105</v>
      </c>
      <c r="L31" s="166">
        <v>4</v>
      </c>
    </row>
    <row r="32" spans="1:14" ht="15.75">
      <c r="A32" s="161"/>
      <c r="B32" s="62">
        <v>1</v>
      </c>
      <c r="C32" s="43" t="s">
        <v>27</v>
      </c>
      <c r="D32" s="46" t="s">
        <v>24</v>
      </c>
      <c r="E32" s="62"/>
      <c r="F32" s="35"/>
      <c r="G32" s="133" t="s">
        <v>65</v>
      </c>
      <c r="H32" s="63">
        <v>1.1863425925925925E-2</v>
      </c>
      <c r="I32" s="134">
        <v>15</v>
      </c>
      <c r="J32" s="80"/>
      <c r="K32" s="164"/>
      <c r="L32" s="167"/>
    </row>
    <row r="33" spans="1:12" ht="15.75">
      <c r="A33" s="161"/>
      <c r="B33" s="62">
        <v>7</v>
      </c>
      <c r="C33" s="43" t="s">
        <v>27</v>
      </c>
      <c r="D33" s="46" t="s">
        <v>22</v>
      </c>
      <c r="E33" s="62"/>
      <c r="F33" s="35"/>
      <c r="G33" s="133" t="s">
        <v>65</v>
      </c>
      <c r="H33" s="63">
        <v>1.2233796296296296E-2</v>
      </c>
      <c r="I33" s="134">
        <v>16</v>
      </c>
      <c r="J33" s="80"/>
      <c r="K33" s="164"/>
      <c r="L33" s="167"/>
    </row>
    <row r="34" spans="1:12" ht="15.75">
      <c r="A34" s="161"/>
      <c r="B34" s="62"/>
      <c r="C34" s="43" t="s">
        <v>27</v>
      </c>
      <c r="D34" s="46" t="s">
        <v>25</v>
      </c>
      <c r="E34" s="62"/>
      <c r="F34" s="35"/>
      <c r="G34" s="133" t="s">
        <v>65</v>
      </c>
      <c r="H34" s="63">
        <v>8.3217592592592596E-3</v>
      </c>
      <c r="I34" s="134">
        <v>18</v>
      </c>
      <c r="J34" s="80"/>
      <c r="K34" s="164"/>
      <c r="L34" s="167"/>
    </row>
    <row r="35" spans="1:12" ht="15.75">
      <c r="A35" s="161"/>
      <c r="B35" s="62"/>
      <c r="C35" s="43" t="s">
        <v>27</v>
      </c>
      <c r="D35" s="46" t="s">
        <v>42</v>
      </c>
      <c r="E35" s="62"/>
      <c r="F35" s="35"/>
      <c r="G35" s="133" t="s">
        <v>66</v>
      </c>
      <c r="H35" s="63">
        <v>6.4930555555555549E-3</v>
      </c>
      <c r="I35" s="134">
        <v>1</v>
      </c>
      <c r="J35" s="80"/>
      <c r="K35" s="164"/>
      <c r="L35" s="167"/>
    </row>
    <row r="36" spans="1:12" ht="15.75">
      <c r="A36" s="161"/>
      <c r="B36" s="62"/>
      <c r="C36" s="43" t="s">
        <v>27</v>
      </c>
      <c r="D36" s="104" t="s">
        <v>43</v>
      </c>
      <c r="E36" s="62"/>
      <c r="F36" s="35"/>
      <c r="G36" s="133" t="s">
        <v>66</v>
      </c>
      <c r="H36" s="106">
        <v>1.2013888888888888E-2</v>
      </c>
      <c r="I36" s="134">
        <v>15</v>
      </c>
      <c r="J36" s="80"/>
      <c r="K36" s="164"/>
      <c r="L36" s="167"/>
    </row>
    <row r="37" spans="1:12" ht="15.75">
      <c r="A37" s="161"/>
      <c r="B37" s="62"/>
      <c r="C37" s="43" t="s">
        <v>27</v>
      </c>
      <c r="D37" s="104" t="s">
        <v>40</v>
      </c>
      <c r="E37" s="62"/>
      <c r="F37" s="35"/>
      <c r="G37" s="133" t="s">
        <v>66</v>
      </c>
      <c r="H37" s="106">
        <v>1.4097222222222221E-2</v>
      </c>
      <c r="I37" s="134">
        <v>16</v>
      </c>
      <c r="J37" s="80"/>
      <c r="K37" s="164"/>
      <c r="L37" s="167"/>
    </row>
    <row r="38" spans="1:12" ht="16.5" thickBot="1">
      <c r="A38" s="169"/>
      <c r="B38" s="89"/>
      <c r="C38" s="92" t="s">
        <v>27</v>
      </c>
      <c r="D38" s="123" t="s">
        <v>41</v>
      </c>
      <c r="E38" s="89"/>
      <c r="F38" s="130"/>
      <c r="G38" s="137" t="s">
        <v>66</v>
      </c>
      <c r="H38" s="115">
        <v>1.4699074074074074E-2</v>
      </c>
      <c r="I38" s="138">
        <v>18</v>
      </c>
      <c r="J38" s="90"/>
      <c r="K38" s="170"/>
      <c r="L38" s="171"/>
    </row>
    <row r="39" spans="1:12">
      <c r="H39" s="124"/>
      <c r="I39" s="124"/>
      <c r="L39" s="125"/>
    </row>
  </sheetData>
  <mergeCells count="20">
    <mergeCell ref="A7:A14"/>
    <mergeCell ref="K7:K14"/>
    <mergeCell ref="L7:L14"/>
    <mergeCell ref="A31:A38"/>
    <mergeCell ref="K31:K38"/>
    <mergeCell ref="L31:L38"/>
    <mergeCell ref="A23:A30"/>
    <mergeCell ref="K23:K30"/>
    <mergeCell ref="L23:L30"/>
    <mergeCell ref="A15:A22"/>
    <mergeCell ref="K15:K22"/>
    <mergeCell ref="L15:L22"/>
    <mergeCell ref="A1:L1"/>
    <mergeCell ref="A3:L3"/>
    <mergeCell ref="A5:A6"/>
    <mergeCell ref="C5:C6"/>
    <mergeCell ref="D5:D6"/>
    <mergeCell ref="G5:G6"/>
    <mergeCell ref="H5:I5"/>
    <mergeCell ref="K5:L5"/>
  </mergeCells>
  <pageMargins left="0.43307086614173229" right="0.43307086614173229" top="0.54166666666666663" bottom="0.7480314960629921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юноши</vt:lpstr>
      <vt:lpstr>девушки</vt:lpstr>
      <vt:lpstr>командный</vt:lpstr>
      <vt:lpstr>девушки!Заголовки_для_печати</vt:lpstr>
      <vt:lpstr>командный!Заголовки_для_печати</vt:lpstr>
      <vt:lpstr>юноши!Заголовки_для_печати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Komp-4</dc:creator>
  <cp:lastModifiedBy>Komp-4</cp:lastModifiedBy>
  <cp:lastPrinted>2024-04-04T13:05:05Z</cp:lastPrinted>
  <dcterms:created xsi:type="dcterms:W3CDTF">2021-04-01T04:24:20Z</dcterms:created>
  <dcterms:modified xsi:type="dcterms:W3CDTF">2024-04-04T15:03:03Z</dcterms:modified>
</cp:coreProperties>
</file>